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86" activeTab="0"/>
  </bookViews>
  <sheets>
    <sheet name="预算收支总表（报人大）" sheetId="1" r:id="rId1"/>
    <sheet name="财政拨款收入支出" sheetId="2" r:id="rId2"/>
    <sheet name="支出按经济分类" sheetId="3" r:id="rId3"/>
  </sheets>
  <externalReferences>
    <externalReference r:id="rId6"/>
  </externalReferences>
  <definedNames>
    <definedName name="_xlnm.Print_Area" localSheetId="1">$A$1:$N$99</definedName>
    <definedName name="_xlnm.Print_Area" localSheetId="0">$A$1:$F$26</definedName>
    <definedName name="_xlnm.Print_Area" localSheetId="2">$A$1:$B$48</definedName>
    <definedName name="_xlnm.Print_Area">$A$1:$S$7</definedName>
    <definedName name="_xlnm.Print_Area">$A$1:$R$7</definedName>
    <definedName name="_xlnm.Print_Area">$A$1:$R$8</definedName>
    <definedName name="_xlnm.Print_Area">$A$1:$P$7</definedName>
    <definedName name="_xlnm.Print_Area">$A$1:$Q$8</definedName>
    <definedName name="_xlnm.Print_Area">$A$1:$AG$8</definedName>
    <definedName name="_xlnm.Print_Area">$A$1:$O$8</definedName>
    <definedName name="_xlnm.Print_Area">$A$1:$K$8</definedName>
    <definedName name="_xlnm.Print_Area">$A$1:$D$33</definedName>
    <definedName name="_xlnm.Print_Area">$A$1:$D$33</definedName>
    <definedName name="_xlnm.Print_Area">$A$1:$D$33</definedName>
    <definedName name="_xlnm.Print_Area">$A$1:$K$8</definedName>
    <definedName name="_xlnm.Print_Area">$A$1:$D$33</definedName>
    <definedName name="_xlnm.Print_Area">$A$1:$D$33</definedName>
    <definedName name="_xlnm.Print_Area">$A$1:$D$33</definedName>
    <definedName name="_xlnm.Print_Area">$A$1:$D$33</definedName>
    <definedName name="_xlnm.Print_Area">$A$1:$D$33</definedName>
    <definedName name="_xlnm.Print_Area">$A$1:$D$33</definedName>
    <definedName name="_xlnm.Print_Area">$A$1:$D$33</definedName>
    <definedName name="_xlnm.Print_Area">$A$1:$D$33</definedName>
    <definedName name="_xlnm.Print_Area">$A$1:$D$33</definedName>
    <definedName name="_xlnm.Print_Area">$A$1:$D$33</definedName>
    <definedName name="_xlnm.Print_Area">$A$1:$D$33</definedName>
    <definedName name="_xlnm.Print_Area">$A$1:$D$33</definedName>
    <definedName name="_xlnm.Print_Area">$A$1:$D$33</definedName>
    <definedName name="_xlnm.Print_Area">$A$1:$D$33</definedName>
    <definedName name="_xlnm.Print_Area">$A$1:$D$33</definedName>
    <definedName name="_xlnm.Print_Area">$A$1:$D$33</definedName>
    <definedName name="_xlnm.Print_Area">$A$1:$D$33</definedName>
    <definedName name="_xlnm.Print_Area">$A$1:$D$33</definedName>
    <definedName name="_xlnm.Print_Area">$A$1:$D$33</definedName>
    <definedName name="_xlnm.Print_Area">$A$1:$D$33</definedName>
    <definedName name="_xlnm.Print_Area">$A$1:$D$33</definedName>
    <definedName name="_xlnm.Print_Area">$A$1:$D$33</definedName>
    <definedName name="_xlnm.Print_Area">$A$1:$B$4</definedName>
    <definedName name="_xlnm.Print_Titles">$1:$6</definedName>
    <definedName name="_xlnm.Print_Titles">$1:$7</definedName>
    <definedName name="_xlnm.Print_Titles">$1:$8</definedName>
    <definedName name="_xlnm.Print_Titles">$1:$6</definedName>
    <definedName name="_xlnm.Print_Titles">$1:$8</definedName>
    <definedName name="_xlnm.Print_Titles">$1:$7</definedName>
    <definedName name="_xlnm.Print_Titles">$1:$8</definedName>
    <definedName name="_xlnm.Print_Titles">$1:$8</definedName>
    <definedName name="_xlnm.Print_Titles">$1:$33</definedName>
    <definedName name="_xlnm.Print_Titles">$1:$33</definedName>
    <definedName name="_xlnm.Print_Titles">$1:$33</definedName>
    <definedName name="_xlnm.Print_Titles">$1:$8</definedName>
    <definedName name="_xlnm.Print_Titles">$1:$33</definedName>
    <definedName name="_xlnm.Print_Titles">$1:$33</definedName>
    <definedName name="_xlnm.Print_Titles">$1:$33</definedName>
    <definedName name="_xlnm.Print_Titles">$1:$33</definedName>
    <definedName name="_xlnm.Print_Titles">$1:$33</definedName>
    <definedName name="_xlnm.Print_Titles">$1:$33</definedName>
    <definedName name="_xlnm.Print_Titles">$1:$33</definedName>
    <definedName name="_xlnm.Print_Titles">$1:$33</definedName>
    <definedName name="_xlnm.Print_Titles">$1:$33</definedName>
    <definedName name="_xlnm.Print_Titles">$1:$33</definedName>
    <definedName name="_xlnm.Print_Titles">$1:$33</definedName>
    <definedName name="_xlnm.Print_Titles">$1:$33</definedName>
    <definedName name="_xlnm.Print_Titles">$1:$33</definedName>
    <definedName name="_xlnm.Print_Titles">$1:$33</definedName>
    <definedName name="_xlnm.Print_Titles">$1:$33</definedName>
    <definedName name="_xlnm.Print_Titles">$1:$33</definedName>
    <definedName name="_xlnm.Print_Titles">$1:$33</definedName>
    <definedName name="_xlnm.Print_Titles">$1:$33</definedName>
    <definedName name="_xlnm.Print_Titles">$1:$33</definedName>
    <definedName name="_xlnm.Print_Titles">$1:$33</definedName>
    <definedName name="_xlnm.Print_Titles">$1:$33</definedName>
    <definedName name="_xlnm.Print_Titles">$1:$33</definedName>
  </definedNames>
  <calcPr fullCalcOnLoad="1"/>
</workbook>
</file>

<file path=xl/sharedStrings.xml><?xml version="1.0" encoding="utf-8"?>
<sst xmlns="http://schemas.openxmlformats.org/spreadsheetml/2006/main" count="499" uniqueCount="199">
  <si>
    <t xml:space="preserve">  会议费</t>
  </si>
  <si>
    <t xml:space="preserve">      商品和服务支出</t>
  </si>
  <si>
    <t>08</t>
  </si>
  <si>
    <t xml:space="preserve">  医学会办公室</t>
  </si>
  <si>
    <t>04</t>
  </si>
  <si>
    <t>一、财政拨款</t>
  </si>
  <si>
    <t>三、事业单位经营支出</t>
  </si>
  <si>
    <t>对个人和家庭的补助</t>
  </si>
  <si>
    <t>四、上缴上级支出</t>
  </si>
  <si>
    <t>五、上级补助收入</t>
  </si>
  <si>
    <t xml:space="preserve">  业务费</t>
  </si>
  <si>
    <t xml:space="preserve">  电费</t>
  </si>
  <si>
    <t>99</t>
  </si>
  <si>
    <t xml:space="preserve">    行政运行（医疗卫生管理事务）</t>
  </si>
  <si>
    <t xml:space="preserve">  其他资本性支出(其他资本性支出)</t>
  </si>
  <si>
    <t xml:space="preserve">  303020</t>
  </si>
  <si>
    <t xml:space="preserve">    事业单位医疗</t>
  </si>
  <si>
    <t xml:space="preserve">  皮肤病医院</t>
  </si>
  <si>
    <t>303001</t>
  </si>
  <si>
    <t>303009</t>
  </si>
  <si>
    <t xml:space="preserve">    行政单位医疗</t>
  </si>
  <si>
    <t>六、附属单位上缴收入</t>
  </si>
  <si>
    <t>其他资本性支出</t>
  </si>
  <si>
    <t xml:space="preserve">  303011</t>
  </si>
  <si>
    <t xml:space="preserve">  303019</t>
  </si>
  <si>
    <t xml:space="preserve">  303015</t>
  </si>
  <si>
    <t xml:space="preserve">    重大公共卫生专项</t>
  </si>
  <si>
    <t xml:space="preserve">  被装购置费</t>
  </si>
  <si>
    <t xml:space="preserve">  卫校</t>
  </si>
  <si>
    <t xml:space="preserve">  生活补助</t>
  </si>
  <si>
    <t xml:space="preserve">  社会保障缴费</t>
  </si>
  <si>
    <t xml:space="preserve">    其他资金结转</t>
  </si>
  <si>
    <t xml:space="preserve">   本  年  收  入  合  计</t>
  </si>
  <si>
    <t xml:space="preserve">  其他对个人和家庭的补助支出</t>
  </si>
  <si>
    <t xml:space="preserve">  三六二医院</t>
  </si>
  <si>
    <t xml:space="preserve">  培训费</t>
  </si>
  <si>
    <t>303016</t>
  </si>
  <si>
    <t>合计</t>
  </si>
  <si>
    <t>303012</t>
  </si>
  <si>
    <t>按支出功能科目</t>
  </si>
  <si>
    <t xml:space="preserve">  303006</t>
  </si>
  <si>
    <t>208</t>
  </si>
  <si>
    <t xml:space="preserve">  手续费</t>
  </si>
  <si>
    <t xml:space="preserve">  303002</t>
  </si>
  <si>
    <t>五、对附属单位补助支出</t>
  </si>
  <si>
    <t xml:space="preserve">  赣州市计划生育协会</t>
  </si>
  <si>
    <t xml:space="preserve">      政府性基金收入</t>
  </si>
  <si>
    <t xml:space="preserve">      经费拨款（补助）</t>
  </si>
  <si>
    <t>03</t>
  </si>
  <si>
    <t xml:space="preserve">  绩效工资</t>
  </si>
  <si>
    <t>收                    入</t>
  </si>
  <si>
    <t>项              目</t>
  </si>
  <si>
    <t xml:space="preserve">  退休费</t>
  </si>
  <si>
    <t>303020</t>
  </si>
  <si>
    <t xml:space="preserve">    归口管理的行政单位离退休</t>
  </si>
  <si>
    <t xml:space="preserve">    其他专科医院</t>
  </si>
  <si>
    <t>赣州市卫生和计划生育委员会</t>
  </si>
  <si>
    <t xml:space="preserve">  伙食补助费</t>
  </si>
  <si>
    <t xml:space="preserve">  公务用车运行维护费</t>
  </si>
  <si>
    <t xml:space="preserve">    其他医疗卫生与计划生育管理事务支出</t>
  </si>
  <si>
    <t xml:space="preserve">      单位：万元 </t>
  </si>
  <si>
    <t xml:space="preserve">  培训中心</t>
  </si>
  <si>
    <t xml:space="preserve">  劳务费</t>
  </si>
  <si>
    <t>七、用事业基金弥补收支差额</t>
  </si>
  <si>
    <t xml:space="preserve">  肺科医院</t>
  </si>
  <si>
    <t xml:space="preserve">  水费</t>
  </si>
  <si>
    <t>221</t>
  </si>
  <si>
    <t xml:space="preserve">  妇女卫生费</t>
  </si>
  <si>
    <t xml:space="preserve">  赣州市计生药具站</t>
  </si>
  <si>
    <t>类</t>
  </si>
  <si>
    <t>29</t>
  </si>
  <si>
    <t xml:space="preserve">  物业管理费</t>
  </si>
  <si>
    <t xml:space="preserve">  大型修缮(其他资本性支出)</t>
  </si>
  <si>
    <t xml:space="preserve">  其他工资福利支出</t>
  </si>
  <si>
    <t>八、上年结余</t>
  </si>
  <si>
    <t>303002</t>
  </si>
  <si>
    <t>本  年  支  出  合  计</t>
  </si>
  <si>
    <t xml:space="preserve">    精神病医院</t>
  </si>
  <si>
    <t>303006</t>
  </si>
  <si>
    <t>单位代码</t>
  </si>
  <si>
    <t>2016年预算收支总表</t>
  </si>
  <si>
    <t xml:space="preserve">  妇保院</t>
  </si>
  <si>
    <t xml:space="preserve">  303012</t>
  </si>
  <si>
    <t xml:space="preserve">  血站</t>
  </si>
  <si>
    <t>210</t>
  </si>
  <si>
    <t xml:space="preserve">  办公费</t>
  </si>
  <si>
    <t xml:space="preserve">  303016</t>
  </si>
  <si>
    <t xml:space="preserve">  疾控中心</t>
  </si>
  <si>
    <t xml:space="preserve">  其他商品和服务支出</t>
  </si>
  <si>
    <t>预算数</t>
  </si>
  <si>
    <t xml:space="preserve">  津贴补贴</t>
  </si>
  <si>
    <t>单位名称(科目)</t>
  </si>
  <si>
    <t xml:space="preserve">  健康教育馆</t>
  </si>
  <si>
    <t xml:space="preserve">  办公设备购置(其他资本性支出)</t>
  </si>
  <si>
    <t>支出经济分类</t>
  </si>
  <si>
    <t>303019</t>
  </si>
  <si>
    <t>303015</t>
  </si>
  <si>
    <t>303011</t>
  </si>
  <si>
    <t>职工福利支出</t>
  </si>
  <si>
    <t xml:space="preserve">  303009</t>
  </si>
  <si>
    <t xml:space="preserve">  303001</t>
  </si>
  <si>
    <t xml:space="preserve">  卫计委机关</t>
  </si>
  <si>
    <t>支      出      总      计</t>
  </si>
  <si>
    <t xml:space="preserve">    事业单位离退休</t>
  </si>
  <si>
    <t>单位：万元</t>
  </si>
  <si>
    <t>06</t>
  </si>
  <si>
    <t>对个人和家庭的补助支出</t>
  </si>
  <si>
    <t>02</t>
  </si>
  <si>
    <t xml:space="preserve">  福利费</t>
  </si>
  <si>
    <t xml:space="preserve">  第三人民医院</t>
  </si>
  <si>
    <t>其中：</t>
  </si>
  <si>
    <t>小计</t>
  </si>
  <si>
    <t>工资福利支出</t>
  </si>
  <si>
    <t>303021</t>
  </si>
  <si>
    <t xml:space="preserve">  因公出国（境）费用</t>
  </si>
  <si>
    <t>支                     出</t>
  </si>
  <si>
    <t>项目支出</t>
  </si>
  <si>
    <t>基本支出合计</t>
  </si>
  <si>
    <t xml:space="preserve">  赣州市人口综合信息与发展研究中心</t>
  </si>
  <si>
    <t xml:space="preserve">  中医院</t>
  </si>
  <si>
    <t>三、事业单位经营收入</t>
  </si>
  <si>
    <t xml:space="preserve">  工会经费</t>
  </si>
  <si>
    <t xml:space="preserve">  303022</t>
  </si>
  <si>
    <t>二、事业收入</t>
  </si>
  <si>
    <t>基本建设项目支出</t>
  </si>
  <si>
    <t xml:space="preserve">    一般行政管理事务（医疗卫生管理事务）</t>
  </si>
  <si>
    <t>**</t>
  </si>
  <si>
    <t xml:space="preserve">  医疗急救中心</t>
  </si>
  <si>
    <t xml:space="preserve">  专用材料费</t>
  </si>
  <si>
    <t>商品和服务支出</t>
  </si>
  <si>
    <t xml:space="preserve">  取暖费</t>
  </si>
  <si>
    <t>303003</t>
  </si>
  <si>
    <t xml:space="preserve">  303017</t>
  </si>
  <si>
    <t xml:space="preserve">    采供血机构</t>
  </si>
  <si>
    <t xml:space="preserve">  303013</t>
  </si>
  <si>
    <t xml:space="preserve">    传染病医院</t>
  </si>
  <si>
    <t>项</t>
  </si>
  <si>
    <t xml:space="preserve">  公务接待费</t>
  </si>
  <si>
    <t xml:space="preserve">  维修（护）费</t>
  </si>
  <si>
    <t>财政拨款支出按经济分类</t>
  </si>
  <si>
    <t>款</t>
  </si>
  <si>
    <t xml:space="preserve">    中专教育</t>
  </si>
  <si>
    <t>业务费</t>
  </si>
  <si>
    <t xml:space="preserve">      行政事业性项目支出</t>
  </si>
  <si>
    <t xml:space="preserve">  离休费</t>
  </si>
  <si>
    <t xml:space="preserve">    综合医院</t>
  </si>
  <si>
    <t>303010</t>
  </si>
  <si>
    <t>303018</t>
  </si>
  <si>
    <t>303014</t>
  </si>
  <si>
    <t>六、结转下年支出</t>
  </si>
  <si>
    <t xml:space="preserve">  303008</t>
  </si>
  <si>
    <t xml:space="preserve">  303004</t>
  </si>
  <si>
    <t>公用经费支出</t>
  </si>
  <si>
    <t xml:space="preserve">    行政运行（群众团体事务）</t>
  </si>
  <si>
    <t xml:space="preserve">    中医（民族）医院</t>
  </si>
  <si>
    <t>09</t>
  </si>
  <si>
    <t>05</t>
  </si>
  <si>
    <t>收      入      总      计</t>
  </si>
  <si>
    <t>01</t>
  </si>
  <si>
    <t xml:space="preserve">    一般行政管理事务（群众团体事务）</t>
  </si>
  <si>
    <t xml:space="preserve">  住房公积金</t>
  </si>
  <si>
    <t>303022</t>
  </si>
  <si>
    <t xml:space="preserve">    财政拨款结转</t>
  </si>
  <si>
    <t xml:space="preserve">      对个人和家庭的补助支出</t>
  </si>
  <si>
    <t>行政事业性项目支出</t>
  </si>
  <si>
    <t xml:space="preserve">    卫生监督机构</t>
  </si>
  <si>
    <t xml:space="preserve">  基本工资</t>
  </si>
  <si>
    <t xml:space="preserve">    应急救治机构</t>
  </si>
  <si>
    <t xml:space="preserve">  人民医院</t>
  </si>
  <si>
    <t xml:space="preserve">  303021</t>
  </si>
  <si>
    <t xml:space="preserve">      专项收入</t>
  </si>
  <si>
    <t>四、其他收入</t>
  </si>
  <si>
    <t xml:space="preserve">  卫生监督所</t>
  </si>
  <si>
    <t>填报单位：赣州市卫生和计划生育委员会</t>
  </si>
  <si>
    <t xml:space="preserve">      基本建设项目支出</t>
  </si>
  <si>
    <t>二、项目支出</t>
  </si>
  <si>
    <t xml:space="preserve">  邮电费</t>
  </si>
  <si>
    <t>财政拨款收入支出预算表</t>
  </si>
  <si>
    <t>303008</t>
  </si>
  <si>
    <t>303004</t>
  </si>
  <si>
    <t xml:space="preserve">  303018</t>
  </si>
  <si>
    <t xml:space="preserve">  303014</t>
  </si>
  <si>
    <t xml:space="preserve">  303010</t>
  </si>
  <si>
    <t xml:space="preserve">  华兴医院</t>
  </si>
  <si>
    <t>一、基本支出</t>
  </si>
  <si>
    <t xml:space="preserve">  印刷费</t>
  </si>
  <si>
    <t xml:space="preserve">  专用设备购置(其他资本性支出)</t>
  </si>
  <si>
    <t xml:space="preserve">      工资福利支出</t>
  </si>
  <si>
    <t xml:space="preserve">  差旅费</t>
  </si>
  <si>
    <t>303013</t>
  </si>
  <si>
    <t>303017</t>
  </si>
  <si>
    <t xml:space="preserve">  租赁费</t>
  </si>
  <si>
    <t>201</t>
  </si>
  <si>
    <t xml:space="preserve">  303003</t>
  </si>
  <si>
    <t>205</t>
  </si>
  <si>
    <t xml:space="preserve">    疾病预防控制机构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</si>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</sst>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隐藏 64&quot;"/>
    <numFmt numFmtId="185" formatCode="&quot;隐藏 65&quot;"/>
    <numFmt numFmtId="186" formatCode="&quot;¥&quot;* _-#,##0;&quot;¥&quot;* \-#,##0;&quot;¥&quot;* _-&quot;-&quot;;@"/>
    <numFmt numFmtId="187" formatCode="&quot;¥&quot;* _-#,##0.00;&quot;¥&quot;* \-#,##0.00;&quot;¥&quot;* _-&quot;-&quot;??;@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_ "/>
    <numFmt numFmtId="191" formatCode="00"/>
    <numFmt numFmtId="192" formatCode="0000"/>
    <numFmt numFmtId="193" formatCode="* #,##0.0;* \-#,##0.0;* &quot;&quot;??;@"/>
    <numFmt numFmtId="194" formatCode="#,##0.0000"/>
    <numFmt numFmtId="195" formatCode="#,##0.00;[Red]#,##0.00"/>
    <numFmt numFmtId="196" formatCode="0.00;[Red]0.00"/>
    <numFmt numFmtId="197" formatCode="0.00_ "/>
    <numFmt numFmtId="198" formatCode="0.00_);[Red]\(0.00\)"/>
    <numFmt numFmtId="199" formatCode="0.00_);\(0.00\)"/>
    <numFmt numFmtId="200" formatCode="&quot;是&quot;;&quot;是&quot;;&quot;否&quot;"/>
    <numFmt numFmtId="201" formatCode="&quot;真&quot;;&quot;真&quot;;&quot;假&quot;"/>
    <numFmt numFmtId="202" formatCode="&quot;开&quot;;&quot;开&quot;;&quot;关&quot;"/>
  </numFmts>
  <fonts count="11">
    <font>
      <sz val="9"/>
      <name val="宋体"/>
      <family val="0"/>
    </font>
    <font>
      <sz val="12"/>
      <name val="宋体"/>
      <family val="0"/>
    </font>
    <font>
      <sz val="10"/>
      <name val="MS Sans Serif"/>
      <family val="2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22"/>
      <name val="宋体"/>
      <family val="0"/>
    </font>
    <font>
      <b/>
      <sz val="24"/>
      <name val="宋体"/>
      <family val="0"/>
    </font>
    <font>
      <sz val="15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3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/>
    </xf>
    <xf numFmtId="4" fontId="0" fillId="0" borderId="6" xfId="0" applyNumberFormat="1" applyFont="1" applyFill="1" applyBorder="1" applyAlignment="1">
      <alignment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7" fillId="0" borderId="1" xfId="0" applyNumberFormat="1" applyFont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left" vertical="center" wrapText="1"/>
    </xf>
    <xf numFmtId="4" fontId="0" fillId="0" borderId="5" xfId="0" applyNumberFormat="1" applyBorder="1" applyAlignment="1">
      <alignment/>
    </xf>
    <xf numFmtId="4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ont="1" applyFill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/>
      <protection/>
    </xf>
    <xf numFmtId="4" fontId="0" fillId="0" borderId="5" xfId="0" applyNumberFormat="1" applyFont="1" applyFill="1" applyBorder="1" applyAlignment="1" applyProtection="1">
      <alignment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wrapText="1"/>
      <protection/>
    </xf>
    <xf numFmtId="4" fontId="0" fillId="0" borderId="1" xfId="0" applyNumberFormat="1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>
      <alignment vertical="center"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0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0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left" vertical="center"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9579;&#28165;&#40857;\&#36130;&#25919;&#23616;&#21457;&#36807;&#26469;&#30340;&#36164;&#26009;\2016&#24180;&#37096;&#38376;&#39044;&#31639;&#20844;&#24320;&#21450;&#25209;&#22797;(&#36130;&#25919;&#23616;)\&#20844;&#24320;\&#24066;&#21355;&#29983;&#21644;&#35745;&#21010;&#29983;&#32946;&#22996;&#21592;&#20250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预算收支总表（报人大）"/>
      <sheetName val="财政拨款收入支出"/>
      <sheetName val="支出按经济分类"/>
      <sheetName val="支出按功能科目(不需公开）"/>
    </sheetNames>
    <sheetDataSet>
      <sheetData sheetId="3">
        <row r="4">
          <cell r="A4" t="str">
            <v>一般公共服务支出</v>
          </cell>
          <cell r="B4">
            <v>52.38</v>
          </cell>
        </row>
        <row r="5">
          <cell r="A5" t="str">
            <v>  群众团体事务</v>
          </cell>
          <cell r="B5">
            <v>52.38</v>
          </cell>
        </row>
        <row r="6">
          <cell r="A6" t="str">
            <v>    行政运行（群众团体事务）</v>
          </cell>
          <cell r="B6">
            <v>40.75</v>
          </cell>
        </row>
        <row r="7">
          <cell r="A7" t="str">
            <v>    一般行政管理事务（群众团体事务）</v>
          </cell>
          <cell r="B7">
            <v>11.63</v>
          </cell>
        </row>
        <row r="8">
          <cell r="A8" t="str">
            <v>教育支出</v>
          </cell>
          <cell r="B8">
            <v>6126.26</v>
          </cell>
        </row>
        <row r="9">
          <cell r="A9" t="str">
            <v>  职业教育</v>
          </cell>
          <cell r="B9">
            <v>6126.26</v>
          </cell>
        </row>
        <row r="10">
          <cell r="A10" t="str">
            <v>    中专教育</v>
          </cell>
          <cell r="B10">
            <v>6126.26</v>
          </cell>
        </row>
        <row r="11">
          <cell r="A11" t="str">
            <v>社会保障和就业支出</v>
          </cell>
          <cell r="B11">
            <v>2965.58</v>
          </cell>
        </row>
        <row r="12">
          <cell r="A12" t="str">
            <v>  行政事业单位离退休</v>
          </cell>
          <cell r="B12">
            <v>2965.58</v>
          </cell>
        </row>
        <row r="13">
          <cell r="A13" t="str">
            <v>    归口管理的行政单位离退休</v>
          </cell>
          <cell r="B13">
            <v>286.32</v>
          </cell>
        </row>
        <row r="14">
          <cell r="A14" t="str">
            <v>    事业单位离退休</v>
          </cell>
          <cell r="B14">
            <v>2679.26</v>
          </cell>
        </row>
        <row r="15">
          <cell r="A15" t="str">
            <v>医疗卫生与计划生育支出</v>
          </cell>
          <cell r="B15">
            <v>40819.14</v>
          </cell>
        </row>
        <row r="16">
          <cell r="A16" t="str">
            <v>  医疗卫生与计划生育管理事务</v>
          </cell>
          <cell r="B16">
            <v>1515.69</v>
          </cell>
        </row>
        <row r="17">
          <cell r="A17" t="str">
            <v>    行政运行（医疗卫生管理事务）</v>
          </cell>
          <cell r="B17">
            <v>857.28</v>
          </cell>
        </row>
        <row r="18">
          <cell r="A18" t="str">
            <v>    一般行政管理事务（医疗卫生管理事务）</v>
          </cell>
          <cell r="B18">
            <v>231.18</v>
          </cell>
        </row>
        <row r="19">
          <cell r="A19" t="str">
            <v>    其他医疗卫生与计划生育管理事务支出</v>
          </cell>
          <cell r="B19">
            <v>427.23</v>
          </cell>
        </row>
        <row r="20">
          <cell r="A20" t="str">
            <v>  公立医院</v>
          </cell>
          <cell r="B20">
            <v>17368.54</v>
          </cell>
        </row>
        <row r="21">
          <cell r="A21" t="str">
            <v>    综合医院</v>
          </cell>
          <cell r="B21">
            <v>12315.39</v>
          </cell>
        </row>
        <row r="22">
          <cell r="A22" t="str">
            <v>    中医（民族）医院</v>
          </cell>
          <cell r="B22">
            <v>602.65</v>
          </cell>
        </row>
        <row r="23">
          <cell r="A23" t="str">
            <v>    传染病医院</v>
          </cell>
          <cell r="B23">
            <v>1719.67</v>
          </cell>
        </row>
        <row r="24">
          <cell r="A24" t="str">
            <v>    精神病医院</v>
          </cell>
          <cell r="B24">
            <v>633.58</v>
          </cell>
        </row>
        <row r="25">
          <cell r="A25" t="str">
            <v>    其他专科医院</v>
          </cell>
          <cell r="B25">
            <v>1597.25</v>
          </cell>
        </row>
        <row r="26">
          <cell r="A26" t="str">
            <v>    其他公立医院支出</v>
          </cell>
          <cell r="B26">
            <v>500</v>
          </cell>
        </row>
        <row r="27">
          <cell r="A27" t="str">
            <v>  基层医疗卫生机构</v>
          </cell>
          <cell r="B27">
            <v>2035</v>
          </cell>
        </row>
        <row r="28">
          <cell r="A28" t="str">
            <v>    其他基层医疗卫生机构支出</v>
          </cell>
          <cell r="B28">
            <v>2035</v>
          </cell>
        </row>
        <row r="29">
          <cell r="A29" t="str">
            <v>  公共卫生</v>
          </cell>
          <cell r="B29">
            <v>17908.47</v>
          </cell>
        </row>
        <row r="30">
          <cell r="A30" t="str">
            <v>    疾病预防控制机构</v>
          </cell>
          <cell r="B30">
            <v>1462.36</v>
          </cell>
        </row>
        <row r="31">
          <cell r="A31" t="str">
            <v>    卫生监督机构</v>
          </cell>
          <cell r="B31">
            <v>221.7</v>
          </cell>
        </row>
        <row r="32">
          <cell r="A32" t="str">
            <v>    应急救治机构</v>
          </cell>
          <cell r="B32">
            <v>1725.56</v>
          </cell>
        </row>
        <row r="33">
          <cell r="A33" t="str">
            <v>    采供血机构</v>
          </cell>
          <cell r="B33">
            <v>5634.49</v>
          </cell>
        </row>
        <row r="34">
          <cell r="A34" t="str">
            <v>    基本公共卫生服务</v>
          </cell>
          <cell r="B34">
            <v>221.02</v>
          </cell>
        </row>
        <row r="35">
          <cell r="A35" t="str">
            <v>    重大公共卫生专项</v>
          </cell>
          <cell r="B35">
            <v>8582.67</v>
          </cell>
        </row>
        <row r="36">
          <cell r="A36" t="str">
            <v>    其他公共卫生支出</v>
          </cell>
          <cell r="B36">
            <v>60.67</v>
          </cell>
        </row>
        <row r="37">
          <cell r="A37" t="str">
            <v>  医疗保障</v>
          </cell>
          <cell r="B37">
            <v>312.53</v>
          </cell>
        </row>
        <row r="38">
          <cell r="A38" t="str">
            <v>    行政单位医疗</v>
          </cell>
          <cell r="B38">
            <v>59.9</v>
          </cell>
        </row>
        <row r="39">
          <cell r="A39" t="str">
            <v>    事业单位医疗</v>
          </cell>
          <cell r="B39">
            <v>252.63</v>
          </cell>
        </row>
        <row r="40">
          <cell r="A40" t="str">
            <v>  中医药</v>
          </cell>
          <cell r="B40">
            <v>14.84</v>
          </cell>
        </row>
        <row r="41">
          <cell r="A41" t="str">
            <v>    中医（民族医）药专项</v>
          </cell>
          <cell r="B41">
            <v>14.84</v>
          </cell>
        </row>
        <row r="42">
          <cell r="A42" t="str">
            <v>  计划生育事务</v>
          </cell>
          <cell r="B42">
            <v>1250.04</v>
          </cell>
        </row>
        <row r="43">
          <cell r="A43" t="str">
            <v>    计划生育机构</v>
          </cell>
          <cell r="B43">
            <v>665.56</v>
          </cell>
        </row>
        <row r="44">
          <cell r="A44" t="str">
            <v>    计划生育服务</v>
          </cell>
          <cell r="B44">
            <v>337.7</v>
          </cell>
        </row>
        <row r="45">
          <cell r="A45" t="str">
            <v>    其他计划生育事务支出</v>
          </cell>
          <cell r="B45">
            <v>246.78</v>
          </cell>
        </row>
        <row r="46">
          <cell r="A46" t="str">
            <v>  食品和药品监督管理事务</v>
          </cell>
          <cell r="B46">
            <v>259</v>
          </cell>
        </row>
        <row r="47">
          <cell r="A47" t="str">
            <v>    食品安全事务</v>
          </cell>
          <cell r="B47">
            <v>259</v>
          </cell>
        </row>
        <row r="48">
          <cell r="A48" t="str">
            <v>  其他医疗卫生与计划生育支出</v>
          </cell>
          <cell r="B48">
            <v>155.03</v>
          </cell>
        </row>
        <row r="49">
          <cell r="A49" t="str">
            <v>    其他医疗卫生与计划生育支出</v>
          </cell>
          <cell r="B49">
            <v>155.03</v>
          </cell>
        </row>
        <row r="50">
          <cell r="A50" t="str">
            <v>住房保障支出</v>
          </cell>
          <cell r="B50">
            <v>316.26</v>
          </cell>
        </row>
        <row r="51">
          <cell r="A51" t="str">
            <v>  住房改革支出</v>
          </cell>
          <cell r="B51">
            <v>316.26</v>
          </cell>
        </row>
        <row r="52">
          <cell r="A52" t="str">
            <v>    住房公积金</v>
          </cell>
          <cell r="B52">
            <v>316.26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5"/>
  <sheetViews>
    <sheetView showGridLines="0" showZeros="0" tabSelected="1" workbookViewId="0" topLeftCell="A55">
      <selection activeCell="F7" sqref="F7:F89"/>
    </sheetView>
  </sheetViews>
  <sheetFormatPr defaultColWidth="9.16015625" defaultRowHeight="18" customHeight="1"/>
  <cols>
    <col min="1" max="1" width="34.5" style="0" customWidth="1"/>
    <col min="2" max="2" width="18.33203125" style="0" customWidth="1"/>
    <col min="3" max="3" width="35.5" style="0" customWidth="1"/>
    <col min="4" max="4" width="16.66015625" style="0" customWidth="1"/>
    <col min="5" max="5" width="30.66015625" style="0" customWidth="1"/>
    <col min="6" max="6" width="18.83203125" style="0" customWidth="1"/>
    <col min="7" max="16384" width="9" style="0" customWidth="1"/>
  </cols>
  <sheetData>
    <row r="1" spans="1:32" ht="27.75" customHeight="1">
      <c r="A1" s="2"/>
      <c r="B1" s="2"/>
      <c r="C1" s="2"/>
      <c r="D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5.5" customHeight="1">
      <c r="A2" s="9" t="s">
        <v>80</v>
      </c>
      <c r="B2" s="8"/>
      <c r="C2" s="8"/>
      <c r="D2" s="8"/>
      <c r="E2" s="6"/>
      <c r="F2" s="6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ht="15" customHeight="1">
      <c r="A3" s="1"/>
      <c r="B3" s="1"/>
      <c r="C3" s="1"/>
      <c r="D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75" customHeight="1">
      <c r="A4" s="77" t="s">
        <v>173</v>
      </c>
      <c r="B4" s="2"/>
      <c r="C4" s="2"/>
      <c r="F4" s="10" t="s">
        <v>104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4.25" customHeight="1">
      <c r="A5" s="16" t="s">
        <v>50</v>
      </c>
      <c r="B5" s="17"/>
      <c r="C5" s="17" t="s">
        <v>115</v>
      </c>
      <c r="D5" s="17"/>
      <c r="E5" s="17"/>
      <c r="F5" s="1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4.25" customHeight="1">
      <c r="A6" s="18" t="s">
        <v>51</v>
      </c>
      <c r="B6" s="19" t="s">
        <v>89</v>
      </c>
      <c r="C6" s="19" t="s">
        <v>51</v>
      </c>
      <c r="D6" s="19" t="s">
        <v>89</v>
      </c>
      <c r="E6" s="20" t="s">
        <v>39</v>
      </c>
      <c r="F6" s="21" t="s">
        <v>89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4.25" customHeight="1">
      <c r="A7" s="11" t="s">
        <v>5</v>
      </c>
      <c r="B7" s="65">
        <v>20841.11</v>
      </c>
      <c r="C7" s="12" t="s">
        <v>184</v>
      </c>
      <c r="D7" s="66">
        <v>16277.94</v>
      </c>
      <c r="E7" s="22" t="str">
        <f>'[1]支出按功能科目(不需公开）'!A4</f>
        <v>一般公共服务支出</v>
      </c>
      <c r="F7" s="63">
        <f>'[1]支出按功能科目(不需公开）'!B4</f>
        <v>52.38</v>
      </c>
      <c r="G7" s="5"/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4.25" customHeight="1">
      <c r="A8" s="36" t="s">
        <v>47</v>
      </c>
      <c r="B8" s="74">
        <v>20841.11</v>
      </c>
      <c r="C8" s="34" t="s">
        <v>187</v>
      </c>
      <c r="D8" s="66">
        <v>9604.47</v>
      </c>
      <c r="E8" s="50" t="str">
        <f>'[1]支出按功能科目(不需公开）'!A5</f>
        <v>  群众团体事务</v>
      </c>
      <c r="F8" s="63">
        <f>'[1]支出按功能科目(不需公开）'!B5</f>
        <v>52.38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4.25" customHeight="1">
      <c r="A9" s="49" t="s">
        <v>170</v>
      </c>
      <c r="B9" s="68">
        <v>0</v>
      </c>
      <c r="C9" s="34" t="s">
        <v>1</v>
      </c>
      <c r="D9" s="66">
        <v>3391.63</v>
      </c>
      <c r="E9" s="50" t="str">
        <f>'[1]支出按功能科目(不需公开）'!A6</f>
        <v>    行政运行（群众团体事务）</v>
      </c>
      <c r="F9" s="63">
        <f>'[1]支出按功能科目(不需公开）'!B6</f>
        <v>40.75</v>
      </c>
      <c r="G9" s="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4.25" customHeight="1">
      <c r="A10" s="36" t="s">
        <v>46</v>
      </c>
      <c r="B10" s="69">
        <v>0</v>
      </c>
      <c r="C10" s="34" t="s">
        <v>163</v>
      </c>
      <c r="D10" s="65">
        <v>3281.84</v>
      </c>
      <c r="E10" s="50" t="str">
        <f>'[1]支出按功能科目(不需公开）'!A7</f>
        <v>    一般行政管理事务（群众团体事务）</v>
      </c>
      <c r="F10" s="63">
        <f>'[1]支出按功能科目(不需公开）'!B7</f>
        <v>11.63</v>
      </c>
      <c r="G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4.25" customHeight="1">
      <c r="A11" s="36" t="s">
        <v>123</v>
      </c>
      <c r="B11" s="65">
        <v>2231.97</v>
      </c>
      <c r="C11" s="37" t="s">
        <v>175</v>
      </c>
      <c r="D11" s="65">
        <v>33863.68</v>
      </c>
      <c r="E11" s="53" t="str">
        <f>'[1]支出按功能科目(不需公开）'!A8</f>
        <v>教育支出</v>
      </c>
      <c r="F11" s="63">
        <f>'[1]支出按功能科目(不需公开）'!B8</f>
        <v>6126.26</v>
      </c>
      <c r="G11" s="5"/>
      <c r="H11" s="5"/>
      <c r="I11" s="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4.25" customHeight="1">
      <c r="A12" s="36" t="s">
        <v>120</v>
      </c>
      <c r="B12" s="65">
        <v>0</v>
      </c>
      <c r="C12" s="37" t="s">
        <v>174</v>
      </c>
      <c r="D12" s="65">
        <v>0</v>
      </c>
      <c r="E12" s="53" t="str">
        <f>'[1]支出按功能科目(不需公开）'!A9</f>
        <v>  职业教育</v>
      </c>
      <c r="F12" s="63">
        <f>'[1]支出按功能科目(不需公开）'!B9</f>
        <v>6126.26</v>
      </c>
      <c r="G12" s="5"/>
      <c r="H12" s="5"/>
      <c r="I12" s="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4.25" customHeight="1">
      <c r="A13" s="36" t="s">
        <v>171</v>
      </c>
      <c r="B13" s="65">
        <v>0</v>
      </c>
      <c r="C13" s="37" t="s">
        <v>143</v>
      </c>
      <c r="D13" s="65">
        <v>33863.68</v>
      </c>
      <c r="E13" s="52" t="str">
        <f>'[1]支出按功能科目(不需公开）'!A10</f>
        <v>    中专教育</v>
      </c>
      <c r="F13" s="63">
        <f>'[1]支出按功能科目(不需公开）'!B10</f>
        <v>6126.26</v>
      </c>
      <c r="G13" s="5"/>
      <c r="H13" s="5"/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4.25" customHeight="1">
      <c r="A14" s="36" t="s">
        <v>9</v>
      </c>
      <c r="B14" s="65">
        <v>0</v>
      </c>
      <c r="C14" s="37" t="s">
        <v>6</v>
      </c>
      <c r="D14" s="75">
        <v>0</v>
      </c>
      <c r="E14" s="52" t="str">
        <f>'[1]支出按功能科目(不需公开）'!A11</f>
        <v>社会保障和就业支出</v>
      </c>
      <c r="F14" s="63">
        <f>'[1]支出按功能科目(不需公开）'!B11</f>
        <v>2965.58</v>
      </c>
      <c r="G14" s="5"/>
      <c r="H14" s="5"/>
      <c r="I14" s="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4.25" customHeight="1">
      <c r="A15" s="36" t="s">
        <v>21</v>
      </c>
      <c r="B15" s="66">
        <v>0</v>
      </c>
      <c r="C15" s="37" t="s">
        <v>8</v>
      </c>
      <c r="D15" s="69">
        <v>138</v>
      </c>
      <c r="E15" s="52" t="str">
        <f>'[1]支出按功能科目(不需公开）'!A12</f>
        <v>  行政事业单位离退休</v>
      </c>
      <c r="F15" s="63">
        <f>'[1]支出按功能科目(不需公开）'!B12</f>
        <v>2965.58</v>
      </c>
      <c r="G15" s="5"/>
      <c r="H15" s="5"/>
      <c r="I15" s="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4.25" customHeight="1">
      <c r="A16" s="22"/>
      <c r="B16" s="51"/>
      <c r="C16" s="54" t="s">
        <v>44</v>
      </c>
      <c r="D16" s="76">
        <v>0</v>
      </c>
      <c r="E16" s="52" t="str">
        <f>'[1]支出按功能科目(不需公开）'!A13</f>
        <v>    归口管理的行政单位离退休</v>
      </c>
      <c r="F16" s="63">
        <f>'[1]支出按功能科目(不需公开）'!B13</f>
        <v>286.32</v>
      </c>
      <c r="G16" s="5"/>
      <c r="H16" s="5"/>
      <c r="I16" s="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4.25" customHeight="1">
      <c r="A17" s="22"/>
      <c r="B17" s="50"/>
      <c r="C17" s="50"/>
      <c r="D17" s="55"/>
      <c r="E17" s="22" t="str">
        <f>'[1]支出按功能科目(不需公开）'!A14</f>
        <v>    事业单位离退休</v>
      </c>
      <c r="F17" s="63">
        <f>'[1]支出按功能科目(不需公开）'!B14</f>
        <v>2679.26</v>
      </c>
      <c r="G17" s="5"/>
      <c r="H17" s="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4.25" customHeight="1">
      <c r="A18" s="11"/>
      <c r="B18" s="39"/>
      <c r="C18" s="50"/>
      <c r="D18" s="39"/>
      <c r="E18" s="22" t="str">
        <f>'[1]支出按功能科目(不需公开）'!A15</f>
        <v>医疗卫生与计划生育支出</v>
      </c>
      <c r="F18" s="63">
        <f>'[1]支出按功能科目(不需公开）'!B15</f>
        <v>40819.14</v>
      </c>
      <c r="G18" s="5"/>
      <c r="H18" s="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4.25" customHeight="1">
      <c r="A19" s="22"/>
      <c r="B19" s="39"/>
      <c r="C19" s="50"/>
      <c r="D19" s="40"/>
      <c r="E19" s="22" t="str">
        <f>'[1]支出按功能科目(不需公开）'!A16</f>
        <v>  医疗卫生与计划生育管理事务</v>
      </c>
      <c r="F19" s="63">
        <f>'[1]支出按功能科目(不需公开）'!B16</f>
        <v>1515.69</v>
      </c>
      <c r="G19" s="5"/>
      <c r="H19" s="5"/>
      <c r="I19" s="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4.25" customHeight="1">
      <c r="A20" s="22"/>
      <c r="B20" s="39"/>
      <c r="C20" s="22"/>
      <c r="D20" s="40"/>
      <c r="E20" s="22" t="str">
        <f>'[1]支出按功能科目(不需公开）'!A17</f>
        <v>    行政运行（医疗卫生管理事务）</v>
      </c>
      <c r="F20" s="64">
        <f>'[1]支出按功能科目(不需公开）'!B17</f>
        <v>857.28</v>
      </c>
      <c r="G20" s="5"/>
      <c r="H20" s="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4.25" customHeight="1">
      <c r="A21" s="22"/>
      <c r="B21" s="39"/>
      <c r="C21" s="22"/>
      <c r="D21" s="40"/>
      <c r="E21" s="22" t="str">
        <f>'[1]支出按功能科目(不需公开）'!A18</f>
        <v>    一般行政管理事务（医疗卫生管理事务）</v>
      </c>
      <c r="F21" s="63">
        <f>'[1]支出按功能科目(不需公开）'!B18</f>
        <v>231.18</v>
      </c>
      <c r="G21" s="5"/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4.25" customHeight="1">
      <c r="A22" s="22"/>
      <c r="B22" s="39"/>
      <c r="C22" s="22"/>
      <c r="D22" s="40"/>
      <c r="E22" s="22" t="str">
        <f>'[1]支出按功能科目(不需公开）'!A19</f>
        <v>    其他医疗卫生与计划生育管理事务支出</v>
      </c>
      <c r="F22" s="63">
        <f>'[1]支出按功能科目(不需公开）'!B19</f>
        <v>427.23</v>
      </c>
      <c r="G22" s="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4.25" customHeight="1">
      <c r="A23" s="22"/>
      <c r="B23" s="39"/>
      <c r="C23" s="22"/>
      <c r="D23" s="40"/>
      <c r="E23" s="22" t="str">
        <f>'[1]支出按功能科目(不需公开）'!A20</f>
        <v>  公立医院</v>
      </c>
      <c r="F23" s="63">
        <f>'[1]支出按功能科目(不需公开）'!B20</f>
        <v>17368.54</v>
      </c>
      <c r="G23" s="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4.25" customHeight="1">
      <c r="A24" s="22"/>
      <c r="B24" s="39"/>
      <c r="C24" s="22"/>
      <c r="D24" s="40"/>
      <c r="E24" s="22" t="str">
        <f>'[1]支出按功能科目(不需公开）'!A21</f>
        <v>    综合医院</v>
      </c>
      <c r="F24" s="63">
        <f>'[1]支出按功能科目(不需公开）'!B21</f>
        <v>12315.39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4.25" customHeight="1">
      <c r="A25" s="24"/>
      <c r="B25" s="42"/>
      <c r="C25" s="24"/>
      <c r="D25" s="46"/>
      <c r="E25" s="22" t="str">
        <f>'[1]支出按功能科目(不需公开）'!A22</f>
        <v>    中医（民族）医院</v>
      </c>
      <c r="F25" s="63">
        <f>'[1]支出按功能科目(不需公开）'!B22</f>
        <v>602.65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4.25" customHeight="1">
      <c r="A26" s="24"/>
      <c r="B26" s="42"/>
      <c r="C26" s="24"/>
      <c r="D26" s="47"/>
      <c r="E26" s="22" t="str">
        <f>'[1]支出按功能科目(不需公开）'!A23</f>
        <v>    传染病医院</v>
      </c>
      <c r="F26" s="63">
        <f>'[1]支出按功能科目(不需公开）'!B23</f>
        <v>1719.67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4.25" customHeight="1">
      <c r="A27" s="25"/>
      <c r="B27" s="41"/>
      <c r="C27" s="24"/>
      <c r="D27" s="47"/>
      <c r="E27" s="22" t="str">
        <f>'[1]支出按功能科目(不需公开）'!A24</f>
        <v>    精神病医院</v>
      </c>
      <c r="F27" s="63">
        <f>'[1]支出按功能科目(不需公开）'!B24</f>
        <v>633.58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4.25" customHeight="1">
      <c r="A28" s="24"/>
      <c r="B28" s="42"/>
      <c r="C28" s="24"/>
      <c r="D28" s="47"/>
      <c r="E28" s="22" t="str">
        <f>'[1]支出按功能科目(不需公开）'!A25</f>
        <v>    其他专科医院</v>
      </c>
      <c r="F28" s="63">
        <f>'[1]支出按功能科目(不需公开）'!B25</f>
        <v>1597.25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4.25" customHeight="1">
      <c r="A29" s="26"/>
      <c r="B29" s="43"/>
      <c r="C29" s="26"/>
      <c r="D29" s="43"/>
      <c r="E29" s="22" t="str">
        <f>'[1]支出按功能科目(不需公开）'!A26</f>
        <v>    其他公立医院支出</v>
      </c>
      <c r="F29" s="63">
        <f>'[1]支出按功能科目(不需公开）'!B26</f>
        <v>500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4.25" customHeight="1">
      <c r="A30" s="27"/>
      <c r="B30" s="44"/>
      <c r="C30" s="27"/>
      <c r="D30" s="44"/>
      <c r="E30" s="22" t="str">
        <f>'[1]支出按功能科目(不需公开）'!A27</f>
        <v>  基层医疗卫生机构</v>
      </c>
      <c r="F30" s="63">
        <f>'[1]支出按功能科目(不需公开）'!B27</f>
        <v>2035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4.25" customHeight="1">
      <c r="A31" s="27"/>
      <c r="B31" s="44"/>
      <c r="C31" s="27"/>
      <c r="D31" s="44"/>
      <c r="E31" s="22" t="str">
        <f>'[1]支出按功能科目(不需公开）'!A28</f>
        <v>    其他基层医疗卫生机构支出</v>
      </c>
      <c r="F31" s="63">
        <f>'[1]支出按功能科目(不需公开）'!B28</f>
        <v>2035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4.25" customHeight="1">
      <c r="A32" s="27"/>
      <c r="B32" s="44"/>
      <c r="C32" s="27"/>
      <c r="D32" s="44"/>
      <c r="E32" s="22" t="str">
        <f>'[1]支出按功能科目(不需公开）'!A29</f>
        <v>  公共卫生</v>
      </c>
      <c r="F32" s="63">
        <f>'[1]支出按功能科目(不需公开）'!B29</f>
        <v>17908.47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6" ht="14.25" customHeight="1">
      <c r="A33" s="22"/>
      <c r="B33" s="40"/>
      <c r="C33" s="22"/>
      <c r="D33" s="40"/>
      <c r="E33" s="22" t="str">
        <f>'[1]支出按功能科目(不需公开）'!A30</f>
        <v>    疾病预防控制机构</v>
      </c>
      <c r="F33" s="63">
        <f>'[1]支出按功能科目(不需公开）'!B30</f>
        <v>1462.36</v>
      </c>
    </row>
    <row r="34" spans="1:6" ht="14.25" customHeight="1">
      <c r="A34" s="22"/>
      <c r="B34" s="40"/>
      <c r="C34" s="22"/>
      <c r="D34" s="40"/>
      <c r="E34" s="22" t="str">
        <f>'[1]支出按功能科目(不需公开）'!A31</f>
        <v>    卫生监督机构</v>
      </c>
      <c r="F34" s="63">
        <f>'[1]支出按功能科目(不需公开）'!B31</f>
        <v>221.7</v>
      </c>
    </row>
    <row r="35" spans="1:6" ht="14.25" customHeight="1">
      <c r="A35" s="22"/>
      <c r="B35" s="40"/>
      <c r="C35" s="22"/>
      <c r="D35" s="40"/>
      <c r="E35" s="22" t="str">
        <f>'[1]支出按功能科目(不需公开）'!A32</f>
        <v>    应急救治机构</v>
      </c>
      <c r="F35" s="63">
        <f>'[1]支出按功能科目(不需公开）'!B32</f>
        <v>1725.56</v>
      </c>
    </row>
    <row r="36" spans="1:6" ht="14.25" customHeight="1">
      <c r="A36" s="22"/>
      <c r="B36" s="40"/>
      <c r="C36" s="22"/>
      <c r="D36" s="40"/>
      <c r="E36" s="22" t="str">
        <f>'[1]支出按功能科目(不需公开）'!A33</f>
        <v>    采供血机构</v>
      </c>
      <c r="F36" s="63">
        <f>'[1]支出按功能科目(不需公开）'!B33</f>
        <v>5634.49</v>
      </c>
    </row>
    <row r="37" spans="1:6" ht="14.25" customHeight="1">
      <c r="A37" s="22"/>
      <c r="B37" s="40"/>
      <c r="C37" s="22"/>
      <c r="D37" s="40"/>
      <c r="E37" s="22" t="str">
        <f>'[1]支出按功能科目(不需公开）'!A34</f>
        <v>    基本公共卫生服务</v>
      </c>
      <c r="F37" s="63">
        <f>'[1]支出按功能科目(不需公开）'!B34</f>
        <v>221.02</v>
      </c>
    </row>
    <row r="38" spans="1:6" ht="14.25" customHeight="1">
      <c r="A38" s="22"/>
      <c r="B38" s="40"/>
      <c r="C38" s="22"/>
      <c r="D38" s="40"/>
      <c r="E38" s="22" t="str">
        <f>'[1]支出按功能科目(不需公开）'!A35</f>
        <v>    重大公共卫生专项</v>
      </c>
      <c r="F38" s="63">
        <f>'[1]支出按功能科目(不需公开）'!B35</f>
        <v>8582.67</v>
      </c>
    </row>
    <row r="39" spans="1:6" ht="14.25" customHeight="1">
      <c r="A39" s="22"/>
      <c r="B39" s="40"/>
      <c r="C39" s="22"/>
      <c r="D39" s="40"/>
      <c r="E39" s="22" t="str">
        <f>'[1]支出按功能科目(不需公开）'!A36</f>
        <v>    其他公共卫生支出</v>
      </c>
      <c r="F39" s="63">
        <f>'[1]支出按功能科目(不需公开）'!B36</f>
        <v>60.67</v>
      </c>
    </row>
    <row r="40" spans="1:6" ht="14.25" customHeight="1">
      <c r="A40" s="22"/>
      <c r="B40" s="40"/>
      <c r="C40" s="22"/>
      <c r="D40" s="40"/>
      <c r="E40" s="22" t="str">
        <f>'[1]支出按功能科目(不需公开）'!A37</f>
        <v>  医疗保障</v>
      </c>
      <c r="F40" s="63">
        <f>'[1]支出按功能科目(不需公开）'!B37</f>
        <v>312.53</v>
      </c>
    </row>
    <row r="41" spans="1:6" ht="14.25" customHeight="1">
      <c r="A41" s="22"/>
      <c r="B41" s="40"/>
      <c r="C41" s="22"/>
      <c r="D41" s="40"/>
      <c r="E41" s="22" t="str">
        <f>'[1]支出按功能科目(不需公开）'!A38</f>
        <v>    行政单位医疗</v>
      </c>
      <c r="F41" s="63">
        <f>'[1]支出按功能科目(不需公开）'!B38</f>
        <v>59.9</v>
      </c>
    </row>
    <row r="42" spans="1:6" ht="14.25" customHeight="1">
      <c r="A42" s="22"/>
      <c r="B42" s="40"/>
      <c r="C42" s="22"/>
      <c r="D42" s="40"/>
      <c r="E42" s="22" t="str">
        <f>'[1]支出按功能科目(不需公开）'!A39</f>
        <v>    事业单位医疗</v>
      </c>
      <c r="F42" s="63">
        <f>'[1]支出按功能科目(不需公开）'!B39</f>
        <v>252.63</v>
      </c>
    </row>
    <row r="43" spans="1:6" ht="14.25" customHeight="1">
      <c r="A43" s="22"/>
      <c r="B43" s="40"/>
      <c r="C43" s="22"/>
      <c r="D43" s="40"/>
      <c r="E43" s="22" t="str">
        <f>'[1]支出按功能科目(不需公开）'!A40</f>
        <v>  中医药</v>
      </c>
      <c r="F43" s="63">
        <f>'[1]支出按功能科目(不需公开）'!B40</f>
        <v>14.84</v>
      </c>
    </row>
    <row r="44" spans="1:6" ht="14.25" customHeight="1">
      <c r="A44" s="22"/>
      <c r="B44" s="40"/>
      <c r="C44" s="22"/>
      <c r="D44" s="40"/>
      <c r="E44" s="22" t="str">
        <f>'[1]支出按功能科目(不需公开）'!A41</f>
        <v>    中医（民族医）药专项</v>
      </c>
      <c r="F44" s="63">
        <f>'[1]支出按功能科目(不需公开）'!B41</f>
        <v>14.84</v>
      </c>
    </row>
    <row r="45" spans="1:6" ht="14.25" customHeight="1">
      <c r="A45" s="22"/>
      <c r="B45" s="40"/>
      <c r="C45" s="22"/>
      <c r="D45" s="40"/>
      <c r="E45" s="22" t="str">
        <f>'[1]支出按功能科目(不需公开）'!A42</f>
        <v>  计划生育事务</v>
      </c>
      <c r="F45" s="63">
        <f>'[1]支出按功能科目(不需公开）'!B42</f>
        <v>1250.04</v>
      </c>
    </row>
    <row r="46" spans="1:6" ht="14.25" customHeight="1">
      <c r="A46" s="22"/>
      <c r="B46" s="40"/>
      <c r="C46" s="22"/>
      <c r="D46" s="40"/>
      <c r="E46" s="22" t="str">
        <f>'[1]支出按功能科目(不需公开）'!A43</f>
        <v>    计划生育机构</v>
      </c>
      <c r="F46" s="63">
        <f>'[1]支出按功能科目(不需公开）'!B43</f>
        <v>665.56</v>
      </c>
    </row>
    <row r="47" spans="1:6" ht="14.25" customHeight="1">
      <c r="A47" s="22"/>
      <c r="B47" s="40"/>
      <c r="C47" s="22"/>
      <c r="D47" s="40"/>
      <c r="E47" s="22" t="str">
        <f>'[1]支出按功能科目(不需公开）'!A44</f>
        <v>    计划生育服务</v>
      </c>
      <c r="F47" s="63">
        <f>'[1]支出按功能科目(不需公开）'!B44</f>
        <v>337.7</v>
      </c>
    </row>
    <row r="48" spans="1:6" ht="14.25" customHeight="1">
      <c r="A48" s="22"/>
      <c r="B48" s="40"/>
      <c r="C48" s="22"/>
      <c r="D48" s="40"/>
      <c r="E48" s="22" t="str">
        <f>'[1]支出按功能科目(不需公开）'!A45</f>
        <v>    其他计划生育事务支出</v>
      </c>
      <c r="F48" s="63">
        <f>'[1]支出按功能科目(不需公开）'!B45</f>
        <v>246.78</v>
      </c>
    </row>
    <row r="49" spans="1:6" ht="14.25" customHeight="1">
      <c r="A49" s="22"/>
      <c r="B49" s="40"/>
      <c r="C49" s="22"/>
      <c r="D49" s="40"/>
      <c r="E49" s="22" t="str">
        <f>'[1]支出按功能科目(不需公开）'!A46</f>
        <v>  食品和药品监督管理事务</v>
      </c>
      <c r="F49" s="63">
        <f>'[1]支出按功能科目(不需公开）'!B46</f>
        <v>259</v>
      </c>
    </row>
    <row r="50" spans="1:6" ht="14.25" customHeight="1">
      <c r="A50" s="22"/>
      <c r="B50" s="40"/>
      <c r="C50" s="22"/>
      <c r="D50" s="40"/>
      <c r="E50" s="22" t="str">
        <f>'[1]支出按功能科目(不需公开）'!A47</f>
        <v>    食品安全事务</v>
      </c>
      <c r="F50" s="63">
        <f>'[1]支出按功能科目(不需公开）'!B47</f>
        <v>259</v>
      </c>
    </row>
    <row r="51" spans="1:6" ht="14.25" customHeight="1">
      <c r="A51" s="22"/>
      <c r="B51" s="40"/>
      <c r="C51" s="22"/>
      <c r="D51" s="40"/>
      <c r="E51" s="22" t="str">
        <f>'[1]支出按功能科目(不需公开）'!A48</f>
        <v>  其他医疗卫生与计划生育支出</v>
      </c>
      <c r="F51" s="63">
        <f>'[1]支出按功能科目(不需公开）'!B48</f>
        <v>155.03</v>
      </c>
    </row>
    <row r="52" spans="1:6" ht="14.25" customHeight="1">
      <c r="A52" s="22"/>
      <c r="B52" s="40"/>
      <c r="C52" s="22"/>
      <c r="D52" s="40"/>
      <c r="E52" s="22" t="str">
        <f>'[1]支出按功能科目(不需公开）'!A49</f>
        <v>    其他医疗卫生与计划生育支出</v>
      </c>
      <c r="F52" s="63">
        <f>'[1]支出按功能科目(不需公开）'!B49</f>
        <v>155.03</v>
      </c>
    </row>
    <row r="53" spans="1:6" ht="14.25" customHeight="1">
      <c r="A53" s="22"/>
      <c r="B53" s="40"/>
      <c r="C53" s="22"/>
      <c r="D53" s="40"/>
      <c r="E53" s="22" t="str">
        <f>'[1]支出按功能科目(不需公开）'!A50</f>
        <v>住房保障支出</v>
      </c>
      <c r="F53" s="63">
        <f>'[1]支出按功能科目(不需公开）'!B50</f>
        <v>316.26</v>
      </c>
    </row>
    <row r="54" spans="1:6" ht="14.25" customHeight="1">
      <c r="A54" s="22"/>
      <c r="B54" s="40"/>
      <c r="C54" s="22"/>
      <c r="D54" s="40"/>
      <c r="E54" s="22" t="str">
        <f>'[1]支出按功能科目(不需公开）'!A51</f>
        <v>  住房改革支出</v>
      </c>
      <c r="F54" s="63">
        <f>'[1]支出按功能科目(不需公开）'!B51</f>
        <v>316.26</v>
      </c>
    </row>
    <row r="55" spans="1:6" ht="14.25" customHeight="1">
      <c r="A55" s="22"/>
      <c r="B55" s="40"/>
      <c r="C55" s="22"/>
      <c r="D55" s="40"/>
      <c r="E55" s="22" t="str">
        <f>'[1]支出按功能科目(不需公开）'!A52</f>
        <v>    住房公积金</v>
      </c>
      <c r="F55" s="63">
        <f>'[1]支出按功能科目(不需公开）'!B52</f>
        <v>316.26</v>
      </c>
    </row>
    <row r="56" spans="1:6" ht="14.25" customHeight="1">
      <c r="A56" s="22"/>
      <c r="B56" s="40"/>
      <c r="C56" s="22"/>
      <c r="D56" s="40"/>
      <c r="E56" s="22"/>
      <c r="F56" s="63"/>
    </row>
    <row r="57" spans="1:6" ht="14.25" customHeight="1">
      <c r="A57" s="22"/>
      <c r="B57" s="40"/>
      <c r="C57" s="22"/>
      <c r="D57" s="40"/>
      <c r="E57" s="22"/>
      <c r="F57" s="63"/>
    </row>
    <row r="58" spans="1:6" ht="14.25" customHeight="1">
      <c r="A58" s="22"/>
      <c r="B58" s="40"/>
      <c r="C58" s="22"/>
      <c r="D58" s="40"/>
      <c r="E58" s="22"/>
      <c r="F58" s="63"/>
    </row>
    <row r="59" spans="1:6" ht="14.25" customHeight="1">
      <c r="A59" s="22"/>
      <c r="B59" s="40"/>
      <c r="C59" s="22"/>
      <c r="D59" s="40"/>
      <c r="E59" s="22"/>
      <c r="F59" s="63"/>
    </row>
    <row r="60" spans="1:6" ht="14.25" customHeight="1">
      <c r="A60" s="22"/>
      <c r="B60" s="40"/>
      <c r="C60" s="22"/>
      <c r="D60" s="40"/>
      <c r="E60" s="22"/>
      <c r="F60" s="63"/>
    </row>
    <row r="61" spans="1:6" ht="14.25" customHeight="1">
      <c r="A61" s="22"/>
      <c r="B61" s="40"/>
      <c r="C61" s="22"/>
      <c r="D61" s="40"/>
      <c r="E61" s="22"/>
      <c r="F61" s="63"/>
    </row>
    <row r="62" spans="1:6" ht="14.25" customHeight="1">
      <c r="A62" s="22"/>
      <c r="B62" s="40"/>
      <c r="C62" s="22"/>
      <c r="D62" s="40"/>
      <c r="E62" s="22"/>
      <c r="F62" s="63"/>
    </row>
    <row r="63" spans="1:6" ht="14.25" customHeight="1">
      <c r="A63" s="22"/>
      <c r="B63" s="40"/>
      <c r="C63" s="22"/>
      <c r="D63" s="40"/>
      <c r="E63" s="22"/>
      <c r="F63" s="63"/>
    </row>
    <row r="64" spans="1:6" ht="14.25" customHeight="1">
      <c r="A64" s="22"/>
      <c r="B64" s="40"/>
      <c r="C64" s="22"/>
      <c r="D64" s="40"/>
      <c r="E64" s="22"/>
      <c r="F64" s="63"/>
    </row>
    <row r="65" spans="1:6" ht="14.25" customHeight="1">
      <c r="A65" s="22"/>
      <c r="B65" s="40"/>
      <c r="C65" s="22"/>
      <c r="D65" s="40"/>
      <c r="E65" s="22"/>
      <c r="F65" s="63"/>
    </row>
    <row r="66" spans="1:6" ht="14.25" customHeight="1">
      <c r="A66" s="22"/>
      <c r="B66" s="40"/>
      <c r="C66" s="22"/>
      <c r="D66" s="40"/>
      <c r="E66" s="22"/>
      <c r="F66" s="63"/>
    </row>
    <row r="67" spans="1:6" ht="14.25" customHeight="1">
      <c r="A67" s="22"/>
      <c r="B67" s="40"/>
      <c r="C67" s="22"/>
      <c r="D67" s="40"/>
      <c r="E67" s="22"/>
      <c r="F67" s="63"/>
    </row>
    <row r="68" spans="1:6" ht="14.25" customHeight="1">
      <c r="A68" s="22"/>
      <c r="B68" s="40"/>
      <c r="C68" s="22"/>
      <c r="D68" s="40"/>
      <c r="E68" s="22"/>
      <c r="F68" s="63"/>
    </row>
    <row r="69" spans="1:6" ht="14.25" customHeight="1">
      <c r="A69" s="22"/>
      <c r="B69" s="40"/>
      <c r="C69" s="22"/>
      <c r="D69" s="40"/>
      <c r="E69" s="22"/>
      <c r="F69" s="63"/>
    </row>
    <row r="70" spans="1:6" ht="14.25" customHeight="1">
      <c r="A70" s="22"/>
      <c r="B70" s="40"/>
      <c r="C70" s="22"/>
      <c r="D70" s="40"/>
      <c r="E70" s="22"/>
      <c r="F70" s="63"/>
    </row>
    <row r="71" spans="1:6" ht="14.25" customHeight="1">
      <c r="A71" s="22"/>
      <c r="B71" s="40"/>
      <c r="C71" s="22"/>
      <c r="D71" s="40"/>
      <c r="E71" s="22"/>
      <c r="F71" s="63"/>
    </row>
    <row r="72" spans="1:6" ht="14.25" customHeight="1">
      <c r="A72" s="22"/>
      <c r="B72" s="40"/>
      <c r="C72" s="22"/>
      <c r="D72" s="40"/>
      <c r="E72" s="22"/>
      <c r="F72" s="63"/>
    </row>
    <row r="73" spans="1:6" ht="14.25" customHeight="1">
      <c r="A73" s="22"/>
      <c r="B73" s="40"/>
      <c r="C73" s="22"/>
      <c r="D73" s="40"/>
      <c r="E73" s="22"/>
      <c r="F73" s="63"/>
    </row>
    <row r="74" spans="1:6" ht="14.25" customHeight="1">
      <c r="A74" s="22"/>
      <c r="B74" s="40"/>
      <c r="C74" s="22"/>
      <c r="D74" s="40"/>
      <c r="E74" s="22"/>
      <c r="F74" s="63"/>
    </row>
    <row r="75" spans="1:6" ht="14.25" customHeight="1">
      <c r="A75" s="22"/>
      <c r="B75" s="40"/>
      <c r="C75" s="22"/>
      <c r="D75" s="40"/>
      <c r="E75" s="22"/>
      <c r="F75" s="63"/>
    </row>
    <row r="76" spans="1:6" ht="14.25" customHeight="1">
      <c r="A76" s="22"/>
      <c r="B76" s="40"/>
      <c r="C76" s="22"/>
      <c r="D76" s="40"/>
      <c r="E76" s="22"/>
      <c r="F76" s="63"/>
    </row>
    <row r="77" spans="1:6" ht="14.25" customHeight="1">
      <c r="A77" s="22"/>
      <c r="B77" s="40"/>
      <c r="C77" s="22"/>
      <c r="D77" s="40"/>
      <c r="E77" s="22"/>
      <c r="F77" s="63"/>
    </row>
    <row r="78" spans="1:6" ht="14.25" customHeight="1">
      <c r="A78" s="22"/>
      <c r="B78" s="40"/>
      <c r="C78" s="22"/>
      <c r="D78" s="40"/>
      <c r="E78" s="22"/>
      <c r="F78" s="63"/>
    </row>
    <row r="79" spans="1:6" ht="14.25" customHeight="1">
      <c r="A79" s="22"/>
      <c r="B79" s="40"/>
      <c r="C79" s="22"/>
      <c r="D79" s="39"/>
      <c r="E79" s="22"/>
      <c r="F79" s="63"/>
    </row>
    <row r="80" spans="1:6" ht="14.25" customHeight="1">
      <c r="A80" s="22"/>
      <c r="B80" s="40"/>
      <c r="C80" s="22"/>
      <c r="D80" s="39"/>
      <c r="E80" s="22"/>
      <c r="F80" s="63"/>
    </row>
    <row r="81" spans="1:6" ht="14.25" customHeight="1">
      <c r="A81" s="22"/>
      <c r="B81" s="40"/>
      <c r="C81" s="22"/>
      <c r="D81" s="39"/>
      <c r="E81" s="22"/>
      <c r="F81" s="63"/>
    </row>
    <row r="82" spans="1:6" ht="14.25" customHeight="1">
      <c r="A82" s="22"/>
      <c r="B82" s="40"/>
      <c r="C82" s="22"/>
      <c r="D82" s="40"/>
      <c r="E82" s="22"/>
      <c r="F82" s="63"/>
    </row>
    <row r="83" spans="1:6" ht="14.25" customHeight="1">
      <c r="A83" s="22"/>
      <c r="B83" s="40"/>
      <c r="C83" s="22"/>
      <c r="D83" s="40"/>
      <c r="E83" s="22"/>
      <c r="F83" s="63"/>
    </row>
    <row r="84" spans="1:6" ht="14.25" customHeight="1">
      <c r="A84" s="22"/>
      <c r="B84" s="40"/>
      <c r="C84" s="22"/>
      <c r="D84" s="40"/>
      <c r="E84" s="22"/>
      <c r="F84" s="63"/>
    </row>
    <row r="85" spans="1:6" ht="14.25" customHeight="1">
      <c r="A85" s="22"/>
      <c r="B85" s="40"/>
      <c r="C85" s="22"/>
      <c r="D85" s="40"/>
      <c r="E85" s="22"/>
      <c r="F85" s="63"/>
    </row>
    <row r="86" spans="1:6" ht="14.25" customHeight="1">
      <c r="A86" s="22"/>
      <c r="B86" s="40"/>
      <c r="C86" s="22"/>
      <c r="D86" s="40"/>
      <c r="E86" s="22"/>
      <c r="F86" s="63"/>
    </row>
    <row r="87" spans="1:6" ht="14.25" customHeight="1">
      <c r="A87" s="22"/>
      <c r="B87" s="40"/>
      <c r="C87" s="22"/>
      <c r="D87" s="40"/>
      <c r="E87" s="22"/>
      <c r="F87" s="63"/>
    </row>
    <row r="88" spans="1:6" ht="14.25" customHeight="1">
      <c r="A88" s="22"/>
      <c r="B88" s="40"/>
      <c r="C88" s="22"/>
      <c r="D88" s="40"/>
      <c r="E88" s="22"/>
      <c r="F88" s="63"/>
    </row>
    <row r="89" spans="1:6" ht="14.25" customHeight="1">
      <c r="A89" s="22"/>
      <c r="B89" s="45"/>
      <c r="C89" s="22"/>
      <c r="D89" s="45"/>
      <c r="E89" s="22"/>
      <c r="F89" s="64"/>
    </row>
    <row r="90" spans="1:6" ht="14.25" customHeight="1">
      <c r="A90" s="30" t="s">
        <v>32</v>
      </c>
      <c r="B90" s="65">
        <v>23073.08</v>
      </c>
      <c r="C90" s="32" t="s">
        <v>76</v>
      </c>
      <c r="D90" s="71">
        <v>50279.62</v>
      </c>
      <c r="E90" s="31" t="s">
        <v>76</v>
      </c>
      <c r="F90" s="28">
        <f>D90</f>
        <v>50279.62</v>
      </c>
    </row>
    <row r="91" spans="1:6" ht="14.25" customHeight="1">
      <c r="A91" s="36" t="s">
        <v>63</v>
      </c>
      <c r="B91" s="66">
        <v>0</v>
      </c>
      <c r="C91" s="37" t="s">
        <v>149</v>
      </c>
      <c r="D91" s="73">
        <v>0</v>
      </c>
      <c r="E91" s="34" t="s">
        <v>149</v>
      </c>
      <c r="F91" s="66">
        <f>D95-F90</f>
        <v>0</v>
      </c>
    </row>
    <row r="92" spans="1:6" ht="14.25" customHeight="1">
      <c r="A92" s="36" t="s">
        <v>74</v>
      </c>
      <c r="B92" s="67">
        <v>27206.54</v>
      </c>
      <c r="C92" s="34"/>
      <c r="D92" s="35"/>
      <c r="E92" s="12"/>
      <c r="F92" s="28"/>
    </row>
    <row r="93" spans="1:6" ht="14.25" customHeight="1">
      <c r="A93" s="36" t="s">
        <v>162</v>
      </c>
      <c r="B93" s="65">
        <v>27206.54</v>
      </c>
      <c r="C93" s="38"/>
      <c r="D93" s="29"/>
      <c r="E93" s="23"/>
      <c r="F93" s="28"/>
    </row>
    <row r="94" spans="1:6" ht="14.25" customHeight="1">
      <c r="A94" s="36" t="s">
        <v>31</v>
      </c>
      <c r="B94" s="66">
        <v>0</v>
      </c>
      <c r="C94" s="34"/>
      <c r="D94" s="33"/>
      <c r="E94" s="12"/>
      <c r="F94" s="28"/>
    </row>
    <row r="95" spans="1:6" ht="14.25" customHeight="1">
      <c r="A95" s="30" t="s">
        <v>157</v>
      </c>
      <c r="B95" s="70">
        <v>50279.62</v>
      </c>
      <c r="C95" s="32" t="s">
        <v>102</v>
      </c>
      <c r="D95" s="72">
        <v>50279.62</v>
      </c>
      <c r="E95" s="31" t="s">
        <v>102</v>
      </c>
      <c r="F95" s="28">
        <f>SUM(F90:F91)</f>
        <v>50279.62</v>
      </c>
    </row>
  </sheetData>
  <printOptions horizontalCentered="1"/>
  <pageMargins left="0.7480314866764338" right="0.7480314866764338" top="0.39370078740157477" bottom="0.39370078740157477" header="0.39370078740157477" footer="1.181102362204724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12.83203125" style="0" customWidth="1"/>
    <col min="5" max="5" width="39.5" style="0" customWidth="1"/>
    <col min="6" max="14" width="13" style="0" customWidth="1"/>
  </cols>
  <sheetData>
    <row r="1" ht="20.25" customHeight="1"/>
    <row r="2" spans="1:14" ht="33.75" customHeight="1">
      <c r="A2" s="6" t="s">
        <v>177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8.75" customHeight="1">
      <c r="A4" s="82" t="s">
        <v>173</v>
      </c>
      <c r="B4" s="13"/>
      <c r="C4" s="13"/>
      <c r="D4" s="13"/>
      <c r="E4" s="13"/>
      <c r="F4" s="7"/>
      <c r="G4" s="7"/>
      <c r="H4" s="7"/>
      <c r="I4" s="7"/>
      <c r="J4" s="7"/>
      <c r="K4" s="7"/>
      <c r="L4" s="7"/>
      <c r="M4" s="14" t="s">
        <v>60</v>
      </c>
      <c r="N4" s="14"/>
    </row>
    <row r="5" spans="1:14" ht="16.5" customHeight="1">
      <c r="A5" s="16" t="s">
        <v>196</v>
      </c>
      <c r="B5" s="16"/>
      <c r="C5" s="16"/>
      <c r="D5" s="85" t="s">
        <v>79</v>
      </c>
      <c r="E5" s="85" t="s">
        <v>91</v>
      </c>
      <c r="F5" s="85" t="s">
        <v>117</v>
      </c>
      <c r="G5" s="56" t="s">
        <v>110</v>
      </c>
      <c r="H5" s="22"/>
      <c r="I5" s="22"/>
      <c r="J5" s="22"/>
      <c r="K5" s="22"/>
      <c r="L5" s="17" t="s">
        <v>116</v>
      </c>
      <c r="M5" s="17"/>
      <c r="N5" s="17"/>
    </row>
    <row r="6" spans="1:14" ht="18.75" customHeight="1">
      <c r="A6" s="84" t="s">
        <v>69</v>
      </c>
      <c r="B6" s="84" t="s">
        <v>140</v>
      </c>
      <c r="C6" s="84" t="s">
        <v>136</v>
      </c>
      <c r="D6" s="85"/>
      <c r="E6" s="85"/>
      <c r="F6" s="85"/>
      <c r="G6" s="85" t="s">
        <v>112</v>
      </c>
      <c r="H6" s="17" t="s">
        <v>129</v>
      </c>
      <c r="I6" s="17"/>
      <c r="J6" s="17"/>
      <c r="K6" s="85" t="s">
        <v>106</v>
      </c>
      <c r="L6" s="85" t="s">
        <v>111</v>
      </c>
      <c r="M6" s="85" t="s">
        <v>124</v>
      </c>
      <c r="N6" s="85" t="s">
        <v>164</v>
      </c>
    </row>
    <row r="7" spans="1:14" ht="12.75" customHeight="1">
      <c r="A7" s="84"/>
      <c r="B7" s="84"/>
      <c r="C7" s="84"/>
      <c r="D7" s="85"/>
      <c r="E7" s="85"/>
      <c r="F7" s="85"/>
      <c r="G7" s="85"/>
      <c r="H7" s="85" t="s">
        <v>152</v>
      </c>
      <c r="I7" s="85" t="s">
        <v>142</v>
      </c>
      <c r="J7" s="85" t="s">
        <v>98</v>
      </c>
      <c r="K7" s="85"/>
      <c r="L7" s="85"/>
      <c r="M7" s="85"/>
      <c r="N7" s="85"/>
    </row>
    <row r="8" spans="1:14" ht="18.75" customHeight="1">
      <c r="A8" s="84"/>
      <c r="B8" s="84"/>
      <c r="C8" s="84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19.5" customHeight="1">
      <c r="A9" s="56" t="s">
        <v>126</v>
      </c>
      <c r="B9" s="56" t="s">
        <v>126</v>
      </c>
      <c r="C9" s="56" t="s">
        <v>126</v>
      </c>
      <c r="D9" s="56" t="s">
        <v>126</v>
      </c>
      <c r="E9" s="62" t="s">
        <v>126</v>
      </c>
      <c r="F9" s="61">
        <v>1</v>
      </c>
      <c r="G9" s="56">
        <f aca="true" t="shared" si="0" ref="G9:N9">F9+1</f>
        <v>2</v>
      </c>
      <c r="H9" s="56">
        <f t="shared" si="0"/>
        <v>3</v>
      </c>
      <c r="I9" s="56">
        <f t="shared" si="0"/>
        <v>4</v>
      </c>
      <c r="J9" s="61">
        <f t="shared" si="0"/>
        <v>5</v>
      </c>
      <c r="K9" s="61">
        <f t="shared" si="0"/>
        <v>6</v>
      </c>
      <c r="L9" s="56">
        <f t="shared" si="0"/>
        <v>7</v>
      </c>
      <c r="M9" s="56">
        <f t="shared" si="0"/>
        <v>8</v>
      </c>
      <c r="N9" s="56">
        <f t="shared" si="0"/>
        <v>9</v>
      </c>
    </row>
    <row r="10" spans="1:14" ht="20.25" customHeight="1">
      <c r="A10" s="78"/>
      <c r="B10" s="78"/>
      <c r="C10" s="78"/>
      <c r="D10" s="80"/>
      <c r="E10" s="78" t="s">
        <v>37</v>
      </c>
      <c r="F10" s="81">
        <v>20703.11</v>
      </c>
      <c r="G10" s="79">
        <v>8018.09</v>
      </c>
      <c r="H10" s="79">
        <v>668.19</v>
      </c>
      <c r="I10" s="79">
        <v>1609.52</v>
      </c>
      <c r="J10" s="79">
        <v>117.03</v>
      </c>
      <c r="K10" s="79">
        <v>3041.73</v>
      </c>
      <c r="L10" s="79">
        <v>7248.55</v>
      </c>
      <c r="M10" s="79">
        <v>0</v>
      </c>
      <c r="N10" s="79">
        <v>7248.55</v>
      </c>
    </row>
    <row r="11" spans="1:14" ht="20.25" customHeight="1">
      <c r="A11" s="78"/>
      <c r="B11" s="78"/>
      <c r="C11" s="78"/>
      <c r="D11" s="80"/>
      <c r="E11" s="78" t="s">
        <v>56</v>
      </c>
      <c r="F11" s="81">
        <v>20703.11</v>
      </c>
      <c r="G11" s="79">
        <v>8018.09</v>
      </c>
      <c r="H11" s="79">
        <v>668.19</v>
      </c>
      <c r="I11" s="79">
        <v>1609.52</v>
      </c>
      <c r="J11" s="79">
        <v>117.03</v>
      </c>
      <c r="K11" s="79">
        <v>3041.73</v>
      </c>
      <c r="L11" s="79">
        <v>7248.55</v>
      </c>
      <c r="M11" s="79">
        <v>0</v>
      </c>
      <c r="N11" s="79">
        <v>7248.55</v>
      </c>
    </row>
    <row r="12" spans="1:14" ht="20.25" customHeight="1">
      <c r="A12" s="78"/>
      <c r="B12" s="78"/>
      <c r="C12" s="78"/>
      <c r="D12" s="80" t="s">
        <v>18</v>
      </c>
      <c r="E12" s="78" t="s">
        <v>101</v>
      </c>
      <c r="F12" s="81">
        <v>1140.9</v>
      </c>
      <c r="G12" s="79">
        <v>386.66</v>
      </c>
      <c r="H12" s="79">
        <v>162.06</v>
      </c>
      <c r="I12" s="79">
        <v>43.6</v>
      </c>
      <c r="J12" s="79">
        <v>16.2</v>
      </c>
      <c r="K12" s="79">
        <v>325.38</v>
      </c>
      <c r="L12" s="79">
        <v>207</v>
      </c>
      <c r="M12" s="79">
        <v>0</v>
      </c>
      <c r="N12" s="79">
        <v>207</v>
      </c>
    </row>
    <row r="13" spans="1:14" ht="20.25" customHeight="1">
      <c r="A13" s="78" t="s">
        <v>41</v>
      </c>
      <c r="B13" s="78" t="s">
        <v>156</v>
      </c>
      <c r="C13" s="78" t="s">
        <v>158</v>
      </c>
      <c r="D13" s="80" t="s">
        <v>100</v>
      </c>
      <c r="E13" s="78" t="s">
        <v>54</v>
      </c>
      <c r="F13" s="81">
        <v>286.32</v>
      </c>
      <c r="G13" s="79">
        <v>0</v>
      </c>
      <c r="H13" s="79">
        <v>0</v>
      </c>
      <c r="I13" s="79">
        <v>0</v>
      </c>
      <c r="J13" s="79">
        <v>0</v>
      </c>
      <c r="K13" s="79">
        <v>286.32</v>
      </c>
      <c r="L13" s="79">
        <v>0</v>
      </c>
      <c r="M13" s="79">
        <v>0</v>
      </c>
      <c r="N13" s="79">
        <v>0</v>
      </c>
    </row>
    <row r="14" spans="1:14" ht="20.25" customHeight="1">
      <c r="A14" s="78" t="s">
        <v>84</v>
      </c>
      <c r="B14" s="78" t="s">
        <v>158</v>
      </c>
      <c r="C14" s="78" t="s">
        <v>158</v>
      </c>
      <c r="D14" s="80" t="s">
        <v>100</v>
      </c>
      <c r="E14" s="78" t="s">
        <v>13</v>
      </c>
      <c r="F14" s="81">
        <v>530.63</v>
      </c>
      <c r="G14" s="79">
        <v>327.37</v>
      </c>
      <c r="H14" s="79">
        <v>162.06</v>
      </c>
      <c r="I14" s="79">
        <v>0</v>
      </c>
      <c r="J14" s="79">
        <v>16.2</v>
      </c>
      <c r="K14" s="79">
        <v>0</v>
      </c>
      <c r="L14" s="79">
        <v>25</v>
      </c>
      <c r="M14" s="79">
        <v>0</v>
      </c>
      <c r="N14" s="79">
        <v>25</v>
      </c>
    </row>
    <row r="15" spans="1:14" ht="20.25" customHeight="1">
      <c r="A15" s="78" t="s">
        <v>84</v>
      </c>
      <c r="B15" s="78" t="s">
        <v>158</v>
      </c>
      <c r="C15" s="78" t="s">
        <v>107</v>
      </c>
      <c r="D15" s="80" t="s">
        <v>100</v>
      </c>
      <c r="E15" s="78" t="s">
        <v>125</v>
      </c>
      <c r="F15" s="81">
        <v>140.6</v>
      </c>
      <c r="G15" s="79">
        <v>0</v>
      </c>
      <c r="H15" s="79">
        <v>0</v>
      </c>
      <c r="I15" s="79">
        <v>43.6</v>
      </c>
      <c r="J15" s="79">
        <v>0</v>
      </c>
      <c r="K15" s="79">
        <v>0</v>
      </c>
      <c r="L15" s="79">
        <v>97</v>
      </c>
      <c r="M15" s="79">
        <v>0</v>
      </c>
      <c r="N15" s="79">
        <v>97</v>
      </c>
    </row>
    <row r="16" spans="1:14" ht="20.25" customHeight="1">
      <c r="A16" s="78" t="s">
        <v>84</v>
      </c>
      <c r="B16" s="78" t="s">
        <v>158</v>
      </c>
      <c r="C16" s="78" t="s">
        <v>12</v>
      </c>
      <c r="D16" s="80" t="s">
        <v>100</v>
      </c>
      <c r="E16" s="78" t="s">
        <v>59</v>
      </c>
      <c r="F16" s="81">
        <v>50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50</v>
      </c>
      <c r="M16" s="79">
        <v>0</v>
      </c>
      <c r="N16" s="79">
        <v>50</v>
      </c>
    </row>
    <row r="17" spans="1:14" ht="20.25" customHeight="1">
      <c r="A17" s="78" t="s">
        <v>84</v>
      </c>
      <c r="B17" s="78" t="s">
        <v>4</v>
      </c>
      <c r="C17" s="78" t="s">
        <v>155</v>
      </c>
      <c r="D17" s="80" t="s">
        <v>100</v>
      </c>
      <c r="E17" s="78" t="s">
        <v>26</v>
      </c>
      <c r="F17" s="81">
        <v>35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35</v>
      </c>
      <c r="M17" s="79">
        <v>0</v>
      </c>
      <c r="N17" s="79">
        <v>35</v>
      </c>
    </row>
    <row r="18" spans="1:14" ht="20.25" customHeight="1">
      <c r="A18" s="78" t="s">
        <v>84</v>
      </c>
      <c r="B18" s="78" t="s">
        <v>156</v>
      </c>
      <c r="C18" s="78" t="s">
        <v>158</v>
      </c>
      <c r="D18" s="80" t="s">
        <v>100</v>
      </c>
      <c r="E18" s="78" t="s">
        <v>20</v>
      </c>
      <c r="F18" s="81">
        <v>59.29</v>
      </c>
      <c r="G18" s="79">
        <v>59.29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1:14" ht="20.25" customHeight="1">
      <c r="A19" s="78" t="s">
        <v>66</v>
      </c>
      <c r="B19" s="78" t="s">
        <v>107</v>
      </c>
      <c r="C19" s="78" t="s">
        <v>158</v>
      </c>
      <c r="D19" s="80" t="s">
        <v>100</v>
      </c>
      <c r="E19" s="78" t="s">
        <v>198</v>
      </c>
      <c r="F19" s="81">
        <v>39.06</v>
      </c>
      <c r="G19" s="79">
        <v>0</v>
      </c>
      <c r="H19" s="79">
        <v>0</v>
      </c>
      <c r="I19" s="79">
        <v>0</v>
      </c>
      <c r="J19" s="79">
        <v>0</v>
      </c>
      <c r="K19" s="79">
        <v>39.06</v>
      </c>
      <c r="L19" s="79">
        <v>0</v>
      </c>
      <c r="M19" s="79">
        <v>0</v>
      </c>
      <c r="N19" s="79">
        <v>0</v>
      </c>
    </row>
    <row r="20" spans="1:14" ht="20.25" customHeight="1">
      <c r="A20" s="78"/>
      <c r="B20" s="78"/>
      <c r="C20" s="78"/>
      <c r="D20" s="80" t="s">
        <v>75</v>
      </c>
      <c r="E20" s="78" t="s">
        <v>92</v>
      </c>
      <c r="F20" s="81">
        <v>48.45</v>
      </c>
      <c r="G20" s="79">
        <v>33.73</v>
      </c>
      <c r="H20" s="79">
        <v>4.74</v>
      </c>
      <c r="I20" s="79">
        <v>0</v>
      </c>
      <c r="J20" s="79">
        <v>1.28</v>
      </c>
      <c r="K20" s="79">
        <v>8.7</v>
      </c>
      <c r="L20" s="79">
        <v>0</v>
      </c>
      <c r="M20" s="79">
        <v>0</v>
      </c>
      <c r="N20" s="79">
        <v>0</v>
      </c>
    </row>
    <row r="21" spans="1:14" ht="20.25" customHeight="1">
      <c r="A21" s="78" t="s">
        <v>41</v>
      </c>
      <c r="B21" s="78" t="s">
        <v>156</v>
      </c>
      <c r="C21" s="78" t="s">
        <v>107</v>
      </c>
      <c r="D21" s="80" t="s">
        <v>43</v>
      </c>
      <c r="E21" s="78" t="s">
        <v>103</v>
      </c>
      <c r="F21" s="81">
        <v>4.31</v>
      </c>
      <c r="G21" s="79">
        <v>0</v>
      </c>
      <c r="H21" s="79">
        <v>0</v>
      </c>
      <c r="I21" s="79">
        <v>0</v>
      </c>
      <c r="J21" s="79">
        <v>0</v>
      </c>
      <c r="K21" s="79">
        <v>4.31</v>
      </c>
      <c r="L21" s="79">
        <v>0</v>
      </c>
      <c r="M21" s="79">
        <v>0</v>
      </c>
      <c r="N21" s="79">
        <v>0</v>
      </c>
    </row>
    <row r="22" spans="1:14" ht="20.25" customHeight="1">
      <c r="A22" s="78" t="s">
        <v>84</v>
      </c>
      <c r="B22" s="78" t="s">
        <v>158</v>
      </c>
      <c r="C22" s="78" t="s">
        <v>12</v>
      </c>
      <c r="D22" s="80" t="s">
        <v>43</v>
      </c>
      <c r="E22" s="78" t="s">
        <v>59</v>
      </c>
      <c r="F22" s="81">
        <v>37.21</v>
      </c>
      <c r="G22" s="79">
        <v>31.19</v>
      </c>
      <c r="H22" s="79">
        <v>4.74</v>
      </c>
      <c r="I22" s="79">
        <v>0</v>
      </c>
      <c r="J22" s="79">
        <v>1.28</v>
      </c>
      <c r="K22" s="79">
        <v>0</v>
      </c>
      <c r="L22" s="79">
        <v>0</v>
      </c>
      <c r="M22" s="79">
        <v>0</v>
      </c>
      <c r="N22" s="79">
        <v>0</v>
      </c>
    </row>
    <row r="23" spans="1:14" ht="20.25" customHeight="1">
      <c r="A23" s="78" t="s">
        <v>84</v>
      </c>
      <c r="B23" s="78" t="s">
        <v>156</v>
      </c>
      <c r="C23" s="78" t="s">
        <v>107</v>
      </c>
      <c r="D23" s="80" t="s">
        <v>43</v>
      </c>
      <c r="E23" s="78" t="s">
        <v>16</v>
      </c>
      <c r="F23" s="81">
        <v>2.54</v>
      </c>
      <c r="G23" s="79">
        <v>2.54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1:14" ht="20.25" customHeight="1">
      <c r="A24" s="78" t="s">
        <v>66</v>
      </c>
      <c r="B24" s="78" t="s">
        <v>107</v>
      </c>
      <c r="C24" s="78" t="s">
        <v>158</v>
      </c>
      <c r="D24" s="80" t="s">
        <v>43</v>
      </c>
      <c r="E24" s="78" t="s">
        <v>198</v>
      </c>
      <c r="F24" s="81">
        <v>4.39</v>
      </c>
      <c r="G24" s="79">
        <v>0</v>
      </c>
      <c r="H24" s="79">
        <v>0</v>
      </c>
      <c r="I24" s="79">
        <v>0</v>
      </c>
      <c r="J24" s="79">
        <v>0</v>
      </c>
      <c r="K24" s="79">
        <v>4.39</v>
      </c>
      <c r="L24" s="79">
        <v>0</v>
      </c>
      <c r="M24" s="79">
        <v>0</v>
      </c>
      <c r="N24" s="79">
        <v>0</v>
      </c>
    </row>
    <row r="25" spans="1:14" ht="20.25" customHeight="1">
      <c r="A25" s="78"/>
      <c r="B25" s="78"/>
      <c r="C25" s="78"/>
      <c r="D25" s="80" t="s">
        <v>131</v>
      </c>
      <c r="E25" s="78" t="s">
        <v>61</v>
      </c>
      <c r="F25" s="81">
        <v>66.08</v>
      </c>
      <c r="G25" s="79">
        <v>32.11</v>
      </c>
      <c r="H25" s="79">
        <v>4.96</v>
      </c>
      <c r="I25" s="79">
        <v>0</v>
      </c>
      <c r="J25" s="79">
        <v>1.96</v>
      </c>
      <c r="K25" s="79">
        <v>27.05</v>
      </c>
      <c r="L25" s="79">
        <v>0</v>
      </c>
      <c r="M25" s="79">
        <v>0</v>
      </c>
      <c r="N25" s="79">
        <v>0</v>
      </c>
    </row>
    <row r="26" spans="1:14" ht="20.25" customHeight="1">
      <c r="A26" s="78" t="s">
        <v>41</v>
      </c>
      <c r="B26" s="78" t="s">
        <v>156</v>
      </c>
      <c r="C26" s="78" t="s">
        <v>107</v>
      </c>
      <c r="D26" s="80" t="s">
        <v>193</v>
      </c>
      <c r="E26" s="78" t="s">
        <v>103</v>
      </c>
      <c r="F26" s="81">
        <v>23.06</v>
      </c>
      <c r="G26" s="79">
        <v>0</v>
      </c>
      <c r="H26" s="79">
        <v>0</v>
      </c>
      <c r="I26" s="79">
        <v>0</v>
      </c>
      <c r="J26" s="79">
        <v>0</v>
      </c>
      <c r="K26" s="79">
        <v>23.06</v>
      </c>
      <c r="L26" s="79">
        <v>0</v>
      </c>
      <c r="M26" s="79">
        <v>0</v>
      </c>
      <c r="N26" s="79">
        <v>0</v>
      </c>
    </row>
    <row r="27" spans="1:14" ht="20.25" customHeight="1">
      <c r="A27" s="78" t="s">
        <v>84</v>
      </c>
      <c r="B27" s="78" t="s">
        <v>158</v>
      </c>
      <c r="C27" s="78" t="s">
        <v>12</v>
      </c>
      <c r="D27" s="80" t="s">
        <v>193</v>
      </c>
      <c r="E27" s="78" t="s">
        <v>59</v>
      </c>
      <c r="F27" s="81">
        <v>35.25</v>
      </c>
      <c r="G27" s="79">
        <v>28.33</v>
      </c>
      <c r="H27" s="79">
        <v>4.96</v>
      </c>
      <c r="I27" s="79">
        <v>0</v>
      </c>
      <c r="J27" s="79">
        <v>1.96</v>
      </c>
      <c r="K27" s="79">
        <v>0</v>
      </c>
      <c r="L27" s="79">
        <v>0</v>
      </c>
      <c r="M27" s="79">
        <v>0</v>
      </c>
      <c r="N27" s="79">
        <v>0</v>
      </c>
    </row>
    <row r="28" spans="1:14" ht="20.25" customHeight="1">
      <c r="A28" s="78" t="s">
        <v>84</v>
      </c>
      <c r="B28" s="78" t="s">
        <v>156</v>
      </c>
      <c r="C28" s="78" t="s">
        <v>107</v>
      </c>
      <c r="D28" s="80" t="s">
        <v>193</v>
      </c>
      <c r="E28" s="78" t="s">
        <v>16</v>
      </c>
      <c r="F28" s="81">
        <v>3.78</v>
      </c>
      <c r="G28" s="79">
        <v>3.78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</row>
    <row r="29" spans="1:14" ht="20.25" customHeight="1">
      <c r="A29" s="78" t="s">
        <v>66</v>
      </c>
      <c r="B29" s="78" t="s">
        <v>107</v>
      </c>
      <c r="C29" s="78" t="s">
        <v>158</v>
      </c>
      <c r="D29" s="80" t="s">
        <v>193</v>
      </c>
      <c r="E29" s="78" t="s">
        <v>198</v>
      </c>
      <c r="F29" s="81">
        <v>3.99</v>
      </c>
      <c r="G29" s="79">
        <v>0</v>
      </c>
      <c r="H29" s="79">
        <v>0</v>
      </c>
      <c r="I29" s="79">
        <v>0</v>
      </c>
      <c r="J29" s="79">
        <v>0</v>
      </c>
      <c r="K29" s="79">
        <v>3.99</v>
      </c>
      <c r="L29" s="79">
        <v>0</v>
      </c>
      <c r="M29" s="79">
        <v>0</v>
      </c>
      <c r="N29" s="79">
        <v>0</v>
      </c>
    </row>
    <row r="30" spans="1:14" ht="20.25" customHeight="1">
      <c r="A30" s="78"/>
      <c r="B30" s="78"/>
      <c r="C30" s="78"/>
      <c r="D30" s="80" t="s">
        <v>179</v>
      </c>
      <c r="E30" s="78" t="s">
        <v>3</v>
      </c>
      <c r="F30" s="81">
        <v>83.41</v>
      </c>
      <c r="G30" s="79">
        <v>40.54</v>
      </c>
      <c r="H30" s="79">
        <v>5.73</v>
      </c>
      <c r="I30" s="79">
        <v>0</v>
      </c>
      <c r="J30" s="79">
        <v>4.62</v>
      </c>
      <c r="K30" s="79">
        <v>32.52</v>
      </c>
      <c r="L30" s="79">
        <v>0</v>
      </c>
      <c r="M30" s="79">
        <v>0</v>
      </c>
      <c r="N30" s="79">
        <v>0</v>
      </c>
    </row>
    <row r="31" spans="1:14" ht="20.25" customHeight="1">
      <c r="A31" s="78" t="s">
        <v>41</v>
      </c>
      <c r="B31" s="78" t="s">
        <v>156</v>
      </c>
      <c r="C31" s="78" t="s">
        <v>107</v>
      </c>
      <c r="D31" s="80" t="s">
        <v>151</v>
      </c>
      <c r="E31" s="78" t="s">
        <v>103</v>
      </c>
      <c r="F31" s="81">
        <v>27.45</v>
      </c>
      <c r="G31" s="79">
        <v>0</v>
      </c>
      <c r="H31" s="79">
        <v>0</v>
      </c>
      <c r="I31" s="79">
        <v>0</v>
      </c>
      <c r="J31" s="79">
        <v>0</v>
      </c>
      <c r="K31" s="79">
        <v>27.45</v>
      </c>
      <c r="L31" s="79">
        <v>0</v>
      </c>
      <c r="M31" s="79">
        <v>0</v>
      </c>
      <c r="N31" s="79">
        <v>0</v>
      </c>
    </row>
    <row r="32" spans="1:14" ht="20.25" customHeight="1">
      <c r="A32" s="78" t="s">
        <v>84</v>
      </c>
      <c r="B32" s="78" t="s">
        <v>158</v>
      </c>
      <c r="C32" s="78" t="s">
        <v>12</v>
      </c>
      <c r="D32" s="80" t="s">
        <v>151</v>
      </c>
      <c r="E32" s="78" t="s">
        <v>59</v>
      </c>
      <c r="F32" s="81">
        <v>46.54</v>
      </c>
      <c r="G32" s="79">
        <v>36.19</v>
      </c>
      <c r="H32" s="79">
        <v>5.73</v>
      </c>
      <c r="I32" s="79">
        <v>0</v>
      </c>
      <c r="J32" s="79">
        <v>4.62</v>
      </c>
      <c r="K32" s="79">
        <v>0</v>
      </c>
      <c r="L32" s="79">
        <v>0</v>
      </c>
      <c r="M32" s="79">
        <v>0</v>
      </c>
      <c r="N32" s="79">
        <v>0</v>
      </c>
    </row>
    <row r="33" spans="1:14" ht="20.25" customHeight="1">
      <c r="A33" s="78" t="s">
        <v>84</v>
      </c>
      <c r="B33" s="78" t="s">
        <v>156</v>
      </c>
      <c r="C33" s="78" t="s">
        <v>107</v>
      </c>
      <c r="D33" s="80" t="s">
        <v>151</v>
      </c>
      <c r="E33" s="78" t="s">
        <v>16</v>
      </c>
      <c r="F33" s="81">
        <v>4.35</v>
      </c>
      <c r="G33" s="79">
        <v>4.35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</row>
    <row r="34" spans="1:14" ht="20.25" customHeight="1">
      <c r="A34" s="78" t="s">
        <v>66</v>
      </c>
      <c r="B34" s="78" t="s">
        <v>107</v>
      </c>
      <c r="C34" s="78" t="s">
        <v>158</v>
      </c>
      <c r="D34" s="80" t="s">
        <v>151</v>
      </c>
      <c r="E34" s="78" t="s">
        <v>198</v>
      </c>
      <c r="F34" s="81">
        <v>5.07</v>
      </c>
      <c r="G34" s="79">
        <v>0</v>
      </c>
      <c r="H34" s="79">
        <v>0</v>
      </c>
      <c r="I34" s="79">
        <v>0</v>
      </c>
      <c r="J34" s="79">
        <v>0</v>
      </c>
      <c r="K34" s="79">
        <v>5.07</v>
      </c>
      <c r="L34" s="79">
        <v>0</v>
      </c>
      <c r="M34" s="79">
        <v>0</v>
      </c>
      <c r="N34" s="79">
        <v>0</v>
      </c>
    </row>
    <row r="35" spans="1:14" ht="20.25" customHeight="1">
      <c r="A35" s="78"/>
      <c r="B35" s="78"/>
      <c r="C35" s="78"/>
      <c r="D35" s="80" t="s">
        <v>78</v>
      </c>
      <c r="E35" s="78" t="s">
        <v>28</v>
      </c>
      <c r="F35" s="81">
        <v>2703.48</v>
      </c>
      <c r="G35" s="79">
        <v>937.69</v>
      </c>
      <c r="H35" s="79">
        <v>9.67</v>
      </c>
      <c r="I35" s="79">
        <v>0</v>
      </c>
      <c r="J35" s="79">
        <v>55.99</v>
      </c>
      <c r="K35" s="79">
        <v>415.96</v>
      </c>
      <c r="L35" s="79">
        <v>1284.17</v>
      </c>
      <c r="M35" s="79">
        <v>0</v>
      </c>
      <c r="N35" s="79">
        <v>1284.17</v>
      </c>
    </row>
    <row r="36" spans="1:14" ht="20.25" customHeight="1">
      <c r="A36" s="78" t="s">
        <v>194</v>
      </c>
      <c r="B36" s="78" t="s">
        <v>48</v>
      </c>
      <c r="C36" s="78" t="s">
        <v>107</v>
      </c>
      <c r="D36" s="80" t="s">
        <v>40</v>
      </c>
      <c r="E36" s="78" t="s">
        <v>141</v>
      </c>
      <c r="F36" s="81">
        <v>2134.6</v>
      </c>
      <c r="G36" s="79">
        <v>784.77</v>
      </c>
      <c r="H36" s="79">
        <v>9.67</v>
      </c>
      <c r="I36" s="79">
        <v>0</v>
      </c>
      <c r="J36" s="79">
        <v>55.99</v>
      </c>
      <c r="K36" s="79">
        <v>0</v>
      </c>
      <c r="L36" s="79">
        <v>1284.17</v>
      </c>
      <c r="M36" s="79">
        <v>0</v>
      </c>
      <c r="N36" s="79">
        <v>1284.17</v>
      </c>
    </row>
    <row r="37" spans="1:14" ht="20.25" customHeight="1">
      <c r="A37" s="78" t="s">
        <v>41</v>
      </c>
      <c r="B37" s="78" t="s">
        <v>156</v>
      </c>
      <c r="C37" s="78" t="s">
        <v>107</v>
      </c>
      <c r="D37" s="80" t="s">
        <v>40</v>
      </c>
      <c r="E37" s="78" t="s">
        <v>103</v>
      </c>
      <c r="F37" s="81">
        <v>255.44</v>
      </c>
      <c r="G37" s="79">
        <v>0</v>
      </c>
      <c r="H37" s="79">
        <v>0</v>
      </c>
      <c r="I37" s="79">
        <v>0</v>
      </c>
      <c r="J37" s="79">
        <v>0</v>
      </c>
      <c r="K37" s="79">
        <v>255.44</v>
      </c>
      <c r="L37" s="79">
        <v>0</v>
      </c>
      <c r="M37" s="79">
        <v>0</v>
      </c>
      <c r="N37" s="79">
        <v>0</v>
      </c>
    </row>
    <row r="38" spans="1:14" ht="20.25" customHeight="1">
      <c r="A38" s="78" t="s">
        <v>84</v>
      </c>
      <c r="B38" s="78" t="s">
        <v>156</v>
      </c>
      <c r="C38" s="78" t="s">
        <v>107</v>
      </c>
      <c r="D38" s="80" t="s">
        <v>40</v>
      </c>
      <c r="E38" s="78" t="s">
        <v>16</v>
      </c>
      <c r="F38" s="81">
        <v>152.92</v>
      </c>
      <c r="G38" s="79">
        <v>152.92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</row>
    <row r="39" spans="1:14" ht="20.25" customHeight="1">
      <c r="A39" s="78" t="s">
        <v>66</v>
      </c>
      <c r="B39" s="78" t="s">
        <v>107</v>
      </c>
      <c r="C39" s="78" t="s">
        <v>158</v>
      </c>
      <c r="D39" s="80" t="s">
        <v>40</v>
      </c>
      <c r="E39" s="78" t="s">
        <v>198</v>
      </c>
      <c r="F39" s="81">
        <v>160.52</v>
      </c>
      <c r="G39" s="79">
        <v>0</v>
      </c>
      <c r="H39" s="79">
        <v>0</v>
      </c>
      <c r="I39" s="79">
        <v>0</v>
      </c>
      <c r="J39" s="79">
        <v>0</v>
      </c>
      <c r="K39" s="79">
        <v>160.52</v>
      </c>
      <c r="L39" s="79">
        <v>0</v>
      </c>
      <c r="M39" s="79">
        <v>0</v>
      </c>
      <c r="N39" s="79">
        <v>0</v>
      </c>
    </row>
    <row r="40" spans="1:14" ht="20.25" customHeight="1">
      <c r="A40" s="78"/>
      <c r="B40" s="78"/>
      <c r="C40" s="78"/>
      <c r="D40" s="80" t="s">
        <v>178</v>
      </c>
      <c r="E40" s="78" t="s">
        <v>87</v>
      </c>
      <c r="F40" s="81">
        <v>1474.39</v>
      </c>
      <c r="G40" s="79">
        <v>582.73</v>
      </c>
      <c r="H40" s="79">
        <v>192.43</v>
      </c>
      <c r="I40" s="79">
        <v>0</v>
      </c>
      <c r="J40" s="79">
        <v>19.57</v>
      </c>
      <c r="K40" s="79">
        <v>286.8</v>
      </c>
      <c r="L40" s="79">
        <v>392.86</v>
      </c>
      <c r="M40" s="79">
        <v>0</v>
      </c>
      <c r="N40" s="79">
        <v>392.86</v>
      </c>
    </row>
    <row r="41" spans="1:14" ht="20.25" customHeight="1">
      <c r="A41" s="78" t="s">
        <v>41</v>
      </c>
      <c r="B41" s="78" t="s">
        <v>156</v>
      </c>
      <c r="C41" s="78" t="s">
        <v>107</v>
      </c>
      <c r="D41" s="80" t="s">
        <v>150</v>
      </c>
      <c r="E41" s="78" t="s">
        <v>103</v>
      </c>
      <c r="F41" s="81">
        <v>233.79</v>
      </c>
      <c r="G41" s="79">
        <v>0</v>
      </c>
      <c r="H41" s="79">
        <v>0</v>
      </c>
      <c r="I41" s="79">
        <v>0</v>
      </c>
      <c r="J41" s="79">
        <v>0</v>
      </c>
      <c r="K41" s="79">
        <v>233.79</v>
      </c>
      <c r="L41" s="79">
        <v>0</v>
      </c>
      <c r="M41" s="79">
        <v>0</v>
      </c>
      <c r="N41" s="79">
        <v>0</v>
      </c>
    </row>
    <row r="42" spans="1:14" ht="20.25" customHeight="1">
      <c r="A42" s="78" t="s">
        <v>84</v>
      </c>
      <c r="B42" s="78" t="s">
        <v>4</v>
      </c>
      <c r="C42" s="78" t="s">
        <v>158</v>
      </c>
      <c r="D42" s="80" t="s">
        <v>150</v>
      </c>
      <c r="E42" s="78" t="s">
        <v>195</v>
      </c>
      <c r="F42" s="81">
        <v>991.64</v>
      </c>
      <c r="G42" s="79">
        <v>536.78</v>
      </c>
      <c r="H42" s="79">
        <v>192.43</v>
      </c>
      <c r="I42" s="79">
        <v>0</v>
      </c>
      <c r="J42" s="79">
        <v>19.57</v>
      </c>
      <c r="K42" s="79">
        <v>0</v>
      </c>
      <c r="L42" s="79">
        <v>242.86</v>
      </c>
      <c r="M42" s="79">
        <v>0</v>
      </c>
      <c r="N42" s="79">
        <v>242.86</v>
      </c>
    </row>
    <row r="43" spans="1:14" ht="20.25" customHeight="1">
      <c r="A43" s="78" t="s">
        <v>84</v>
      </c>
      <c r="B43" s="78" t="s">
        <v>4</v>
      </c>
      <c r="C43" s="78" t="s">
        <v>155</v>
      </c>
      <c r="D43" s="80" t="s">
        <v>150</v>
      </c>
      <c r="E43" s="78" t="s">
        <v>26</v>
      </c>
      <c r="F43" s="81">
        <v>150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150</v>
      </c>
      <c r="M43" s="79">
        <v>0</v>
      </c>
      <c r="N43" s="79">
        <v>150</v>
      </c>
    </row>
    <row r="44" spans="1:14" ht="20.25" customHeight="1">
      <c r="A44" s="78" t="s">
        <v>84</v>
      </c>
      <c r="B44" s="78" t="s">
        <v>156</v>
      </c>
      <c r="C44" s="78" t="s">
        <v>107</v>
      </c>
      <c r="D44" s="80" t="s">
        <v>150</v>
      </c>
      <c r="E44" s="78" t="s">
        <v>16</v>
      </c>
      <c r="F44" s="81">
        <v>45.95</v>
      </c>
      <c r="G44" s="79">
        <v>45.95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</row>
    <row r="45" spans="1:14" ht="20.25" customHeight="1">
      <c r="A45" s="78" t="s">
        <v>66</v>
      </c>
      <c r="B45" s="78" t="s">
        <v>107</v>
      </c>
      <c r="C45" s="78" t="s">
        <v>158</v>
      </c>
      <c r="D45" s="80" t="s">
        <v>150</v>
      </c>
      <c r="E45" s="78" t="s">
        <v>198</v>
      </c>
      <c r="F45" s="81">
        <v>53.01</v>
      </c>
      <c r="G45" s="79">
        <v>0</v>
      </c>
      <c r="H45" s="79">
        <v>0</v>
      </c>
      <c r="I45" s="79">
        <v>0</v>
      </c>
      <c r="J45" s="79">
        <v>0</v>
      </c>
      <c r="K45" s="79">
        <v>53.01</v>
      </c>
      <c r="L45" s="79">
        <v>0</v>
      </c>
      <c r="M45" s="79">
        <v>0</v>
      </c>
      <c r="N45" s="79">
        <v>0</v>
      </c>
    </row>
    <row r="46" spans="1:14" ht="20.25" customHeight="1">
      <c r="A46" s="78"/>
      <c r="B46" s="78"/>
      <c r="C46" s="78"/>
      <c r="D46" s="80" t="s">
        <v>19</v>
      </c>
      <c r="E46" s="78" t="s">
        <v>172</v>
      </c>
      <c r="F46" s="81">
        <v>282.93</v>
      </c>
      <c r="G46" s="79">
        <v>127.07</v>
      </c>
      <c r="H46" s="79">
        <v>34.33</v>
      </c>
      <c r="I46" s="79">
        <v>0</v>
      </c>
      <c r="J46" s="79">
        <v>5.5</v>
      </c>
      <c r="K46" s="79">
        <v>86.03</v>
      </c>
      <c r="L46" s="79">
        <v>30</v>
      </c>
      <c r="M46" s="79">
        <v>0</v>
      </c>
      <c r="N46" s="79">
        <v>30</v>
      </c>
    </row>
    <row r="47" spans="1:14" ht="20.25" customHeight="1">
      <c r="A47" s="78" t="s">
        <v>41</v>
      </c>
      <c r="B47" s="78" t="s">
        <v>156</v>
      </c>
      <c r="C47" s="78" t="s">
        <v>107</v>
      </c>
      <c r="D47" s="80" t="s">
        <v>99</v>
      </c>
      <c r="E47" s="78" t="s">
        <v>103</v>
      </c>
      <c r="F47" s="81">
        <v>72.99</v>
      </c>
      <c r="G47" s="79">
        <v>0</v>
      </c>
      <c r="H47" s="79">
        <v>0</v>
      </c>
      <c r="I47" s="79">
        <v>0</v>
      </c>
      <c r="J47" s="79">
        <v>0</v>
      </c>
      <c r="K47" s="79">
        <v>72.99</v>
      </c>
      <c r="L47" s="79">
        <v>0</v>
      </c>
      <c r="M47" s="79">
        <v>0</v>
      </c>
      <c r="N47" s="79">
        <v>0</v>
      </c>
    </row>
    <row r="48" spans="1:14" ht="20.25" customHeight="1">
      <c r="A48" s="78" t="s">
        <v>84</v>
      </c>
      <c r="B48" s="78" t="s">
        <v>4</v>
      </c>
      <c r="C48" s="78" t="s">
        <v>107</v>
      </c>
      <c r="D48" s="80" t="s">
        <v>99</v>
      </c>
      <c r="E48" s="78" t="s">
        <v>165</v>
      </c>
      <c r="F48" s="81">
        <v>182.04</v>
      </c>
      <c r="G48" s="79">
        <v>112.21</v>
      </c>
      <c r="H48" s="79">
        <v>34.33</v>
      </c>
      <c r="I48" s="79">
        <v>0</v>
      </c>
      <c r="J48" s="79">
        <v>5.5</v>
      </c>
      <c r="K48" s="79">
        <v>0</v>
      </c>
      <c r="L48" s="79">
        <v>30</v>
      </c>
      <c r="M48" s="79">
        <v>0</v>
      </c>
      <c r="N48" s="79">
        <v>30</v>
      </c>
    </row>
    <row r="49" spans="1:14" ht="20.25" customHeight="1">
      <c r="A49" s="78" t="s">
        <v>84</v>
      </c>
      <c r="B49" s="78" t="s">
        <v>156</v>
      </c>
      <c r="C49" s="78" t="s">
        <v>107</v>
      </c>
      <c r="D49" s="80" t="s">
        <v>99</v>
      </c>
      <c r="E49" s="78" t="s">
        <v>16</v>
      </c>
      <c r="F49" s="81">
        <v>14.86</v>
      </c>
      <c r="G49" s="79">
        <v>14.86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</row>
    <row r="50" spans="1:14" ht="20.25" customHeight="1">
      <c r="A50" s="78" t="s">
        <v>66</v>
      </c>
      <c r="B50" s="78" t="s">
        <v>107</v>
      </c>
      <c r="C50" s="78" t="s">
        <v>158</v>
      </c>
      <c r="D50" s="80" t="s">
        <v>99</v>
      </c>
      <c r="E50" s="78" t="s">
        <v>198</v>
      </c>
      <c r="F50" s="81">
        <v>13.04</v>
      </c>
      <c r="G50" s="79">
        <v>0</v>
      </c>
      <c r="H50" s="79">
        <v>0</v>
      </c>
      <c r="I50" s="79">
        <v>0</v>
      </c>
      <c r="J50" s="79">
        <v>0</v>
      </c>
      <c r="K50" s="79">
        <v>13.04</v>
      </c>
      <c r="L50" s="79">
        <v>0</v>
      </c>
      <c r="M50" s="79">
        <v>0</v>
      </c>
      <c r="N50" s="79">
        <v>0</v>
      </c>
    </row>
    <row r="51" spans="1:14" ht="20.25" customHeight="1">
      <c r="A51" s="78"/>
      <c r="B51" s="78"/>
      <c r="C51" s="78"/>
      <c r="D51" s="80" t="s">
        <v>146</v>
      </c>
      <c r="E51" s="78" t="s">
        <v>17</v>
      </c>
      <c r="F51" s="81">
        <v>155.38</v>
      </c>
      <c r="G51" s="79">
        <v>103.88</v>
      </c>
      <c r="H51" s="79">
        <v>0</v>
      </c>
      <c r="I51" s="79">
        <v>0</v>
      </c>
      <c r="J51" s="79">
        <v>0</v>
      </c>
      <c r="K51" s="79">
        <v>51.5</v>
      </c>
      <c r="L51" s="79">
        <v>0</v>
      </c>
      <c r="M51" s="79">
        <v>0</v>
      </c>
      <c r="N51" s="79">
        <v>0</v>
      </c>
    </row>
    <row r="52" spans="1:14" ht="20.25" customHeight="1">
      <c r="A52" s="78" t="s">
        <v>41</v>
      </c>
      <c r="B52" s="78" t="s">
        <v>156</v>
      </c>
      <c r="C52" s="78" t="s">
        <v>107</v>
      </c>
      <c r="D52" s="80" t="s">
        <v>182</v>
      </c>
      <c r="E52" s="78" t="s">
        <v>103</v>
      </c>
      <c r="F52" s="81">
        <v>51.5</v>
      </c>
      <c r="G52" s="79">
        <v>0</v>
      </c>
      <c r="H52" s="79">
        <v>0</v>
      </c>
      <c r="I52" s="79">
        <v>0</v>
      </c>
      <c r="J52" s="79">
        <v>0</v>
      </c>
      <c r="K52" s="79">
        <v>51.5</v>
      </c>
      <c r="L52" s="79">
        <v>0</v>
      </c>
      <c r="M52" s="79">
        <v>0</v>
      </c>
      <c r="N52" s="79">
        <v>0</v>
      </c>
    </row>
    <row r="53" spans="1:14" ht="20.25" customHeight="1">
      <c r="A53" s="78" t="s">
        <v>84</v>
      </c>
      <c r="B53" s="78" t="s">
        <v>107</v>
      </c>
      <c r="C53" s="78" t="s">
        <v>2</v>
      </c>
      <c r="D53" s="80" t="s">
        <v>182</v>
      </c>
      <c r="E53" s="78" t="s">
        <v>55</v>
      </c>
      <c r="F53" s="81">
        <v>103.88</v>
      </c>
      <c r="G53" s="79">
        <v>103.88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</row>
    <row r="54" spans="1:14" ht="20.25" customHeight="1">
      <c r="A54" s="78"/>
      <c r="B54" s="78"/>
      <c r="C54" s="78"/>
      <c r="D54" s="80" t="s">
        <v>97</v>
      </c>
      <c r="E54" s="78" t="s">
        <v>83</v>
      </c>
      <c r="F54" s="81">
        <v>5550.25</v>
      </c>
      <c r="G54" s="79">
        <v>1234.85</v>
      </c>
      <c r="H54" s="79">
        <v>0</v>
      </c>
      <c r="I54" s="79">
        <v>1399.22</v>
      </c>
      <c r="J54" s="79">
        <v>0</v>
      </c>
      <c r="K54" s="79">
        <v>58.18</v>
      </c>
      <c r="L54" s="79">
        <v>2858</v>
      </c>
      <c r="M54" s="79">
        <v>0</v>
      </c>
      <c r="N54" s="79">
        <v>2858</v>
      </c>
    </row>
    <row r="55" spans="1:14" ht="20.25" customHeight="1">
      <c r="A55" s="78" t="s">
        <v>41</v>
      </c>
      <c r="B55" s="78" t="s">
        <v>156</v>
      </c>
      <c r="C55" s="78" t="s">
        <v>107</v>
      </c>
      <c r="D55" s="80" t="s">
        <v>23</v>
      </c>
      <c r="E55" s="78" t="s">
        <v>103</v>
      </c>
      <c r="F55" s="81">
        <v>58.18</v>
      </c>
      <c r="G55" s="79">
        <v>0</v>
      </c>
      <c r="H55" s="79">
        <v>0</v>
      </c>
      <c r="I55" s="79">
        <v>0</v>
      </c>
      <c r="J55" s="79">
        <v>0</v>
      </c>
      <c r="K55" s="79">
        <v>58.18</v>
      </c>
      <c r="L55" s="79">
        <v>0</v>
      </c>
      <c r="M55" s="79">
        <v>0</v>
      </c>
      <c r="N55" s="79">
        <v>0</v>
      </c>
    </row>
    <row r="56" spans="1:14" ht="20.25" customHeight="1">
      <c r="A56" s="78" t="s">
        <v>84</v>
      </c>
      <c r="B56" s="78" t="s">
        <v>4</v>
      </c>
      <c r="C56" s="78" t="s">
        <v>105</v>
      </c>
      <c r="D56" s="80" t="s">
        <v>23</v>
      </c>
      <c r="E56" s="78" t="s">
        <v>133</v>
      </c>
      <c r="F56" s="81">
        <v>5492.07</v>
      </c>
      <c r="G56" s="79">
        <v>1234.85</v>
      </c>
      <c r="H56" s="79">
        <v>0</v>
      </c>
      <c r="I56" s="79">
        <v>1399.22</v>
      </c>
      <c r="J56" s="79">
        <v>0</v>
      </c>
      <c r="K56" s="79">
        <v>0</v>
      </c>
      <c r="L56" s="79">
        <v>2858</v>
      </c>
      <c r="M56" s="79">
        <v>0</v>
      </c>
      <c r="N56" s="79">
        <v>2858</v>
      </c>
    </row>
    <row r="57" spans="1:14" ht="20.25" customHeight="1">
      <c r="A57" s="78"/>
      <c r="B57" s="78"/>
      <c r="C57" s="78"/>
      <c r="D57" s="80" t="s">
        <v>38</v>
      </c>
      <c r="E57" s="78" t="s">
        <v>168</v>
      </c>
      <c r="F57" s="81">
        <v>4826.51</v>
      </c>
      <c r="G57" s="79">
        <v>1840.54</v>
      </c>
      <c r="H57" s="79">
        <v>0</v>
      </c>
      <c r="I57" s="79">
        <v>0</v>
      </c>
      <c r="J57" s="79">
        <v>0</v>
      </c>
      <c r="K57" s="79">
        <v>780.97</v>
      </c>
      <c r="L57" s="79">
        <v>2205</v>
      </c>
      <c r="M57" s="79">
        <v>0</v>
      </c>
      <c r="N57" s="79">
        <v>2205</v>
      </c>
    </row>
    <row r="58" spans="1:14" ht="20.25" customHeight="1">
      <c r="A58" s="78" t="s">
        <v>41</v>
      </c>
      <c r="B58" s="78" t="s">
        <v>156</v>
      </c>
      <c r="C58" s="78" t="s">
        <v>107</v>
      </c>
      <c r="D58" s="80" t="s">
        <v>82</v>
      </c>
      <c r="E58" s="78" t="s">
        <v>103</v>
      </c>
      <c r="F58" s="81">
        <v>780.97</v>
      </c>
      <c r="G58" s="79">
        <v>0</v>
      </c>
      <c r="H58" s="79">
        <v>0</v>
      </c>
      <c r="I58" s="79">
        <v>0</v>
      </c>
      <c r="J58" s="79">
        <v>0</v>
      </c>
      <c r="K58" s="79">
        <v>780.97</v>
      </c>
      <c r="L58" s="79">
        <v>0</v>
      </c>
      <c r="M58" s="79">
        <v>0</v>
      </c>
      <c r="N58" s="79">
        <v>0</v>
      </c>
    </row>
    <row r="59" spans="1:14" ht="20.25" customHeight="1">
      <c r="A59" s="78" t="s">
        <v>84</v>
      </c>
      <c r="B59" s="78" t="s">
        <v>107</v>
      </c>
      <c r="C59" s="78" t="s">
        <v>158</v>
      </c>
      <c r="D59" s="80" t="s">
        <v>82</v>
      </c>
      <c r="E59" s="78" t="s">
        <v>145</v>
      </c>
      <c r="F59" s="81">
        <v>4045.54</v>
      </c>
      <c r="G59" s="79">
        <v>1840.54</v>
      </c>
      <c r="H59" s="79">
        <v>0</v>
      </c>
      <c r="I59" s="79">
        <v>0</v>
      </c>
      <c r="J59" s="79">
        <v>0</v>
      </c>
      <c r="K59" s="79">
        <v>0</v>
      </c>
      <c r="L59" s="79">
        <v>2205</v>
      </c>
      <c r="M59" s="79">
        <v>0</v>
      </c>
      <c r="N59" s="79">
        <v>2205</v>
      </c>
    </row>
    <row r="60" spans="1:14" ht="20.25" customHeight="1">
      <c r="A60" s="78"/>
      <c r="B60" s="78"/>
      <c r="C60" s="78"/>
      <c r="D60" s="80" t="s">
        <v>189</v>
      </c>
      <c r="E60" s="78" t="s">
        <v>109</v>
      </c>
      <c r="F60" s="81">
        <v>627.02</v>
      </c>
      <c r="G60" s="79">
        <v>405.58</v>
      </c>
      <c r="H60" s="79">
        <v>0</v>
      </c>
      <c r="I60" s="79">
        <v>0</v>
      </c>
      <c r="J60" s="79">
        <v>0</v>
      </c>
      <c r="K60" s="79">
        <v>171.44</v>
      </c>
      <c r="L60" s="79">
        <v>50</v>
      </c>
      <c r="M60" s="79">
        <v>0</v>
      </c>
      <c r="N60" s="79">
        <v>50</v>
      </c>
    </row>
    <row r="61" spans="1:14" ht="20.25" customHeight="1">
      <c r="A61" s="78" t="s">
        <v>41</v>
      </c>
      <c r="B61" s="78" t="s">
        <v>156</v>
      </c>
      <c r="C61" s="78" t="s">
        <v>107</v>
      </c>
      <c r="D61" s="80" t="s">
        <v>134</v>
      </c>
      <c r="E61" s="78" t="s">
        <v>103</v>
      </c>
      <c r="F61" s="81">
        <v>171.44</v>
      </c>
      <c r="G61" s="79">
        <v>0</v>
      </c>
      <c r="H61" s="79">
        <v>0</v>
      </c>
      <c r="I61" s="79">
        <v>0</v>
      </c>
      <c r="J61" s="79">
        <v>0</v>
      </c>
      <c r="K61" s="79">
        <v>171.44</v>
      </c>
      <c r="L61" s="79">
        <v>0</v>
      </c>
      <c r="M61" s="79">
        <v>0</v>
      </c>
      <c r="N61" s="79">
        <v>0</v>
      </c>
    </row>
    <row r="62" spans="1:14" ht="20.25" customHeight="1">
      <c r="A62" s="78" t="s">
        <v>84</v>
      </c>
      <c r="B62" s="78" t="s">
        <v>107</v>
      </c>
      <c r="C62" s="78" t="s">
        <v>156</v>
      </c>
      <c r="D62" s="80" t="s">
        <v>134</v>
      </c>
      <c r="E62" s="78" t="s">
        <v>77</v>
      </c>
      <c r="F62" s="81">
        <v>455.58</v>
      </c>
      <c r="G62" s="79">
        <v>405.58</v>
      </c>
      <c r="H62" s="79">
        <v>0</v>
      </c>
      <c r="I62" s="79">
        <v>0</v>
      </c>
      <c r="J62" s="79">
        <v>0</v>
      </c>
      <c r="K62" s="79">
        <v>0</v>
      </c>
      <c r="L62" s="79">
        <v>50</v>
      </c>
      <c r="M62" s="79">
        <v>0</v>
      </c>
      <c r="N62" s="79">
        <v>50</v>
      </c>
    </row>
    <row r="63" spans="1:14" ht="20.25" customHeight="1">
      <c r="A63" s="78"/>
      <c r="B63" s="78"/>
      <c r="C63" s="78"/>
      <c r="D63" s="80" t="s">
        <v>148</v>
      </c>
      <c r="E63" s="78" t="s">
        <v>34</v>
      </c>
      <c r="F63" s="81">
        <v>503.84</v>
      </c>
      <c r="G63" s="79">
        <v>385.56</v>
      </c>
      <c r="H63" s="79">
        <v>0</v>
      </c>
      <c r="I63" s="79">
        <v>0</v>
      </c>
      <c r="J63" s="79">
        <v>0</v>
      </c>
      <c r="K63" s="79">
        <v>118.28</v>
      </c>
      <c r="L63" s="79">
        <v>0</v>
      </c>
      <c r="M63" s="79">
        <v>0</v>
      </c>
      <c r="N63" s="79">
        <v>0</v>
      </c>
    </row>
    <row r="64" spans="1:14" ht="20.25" customHeight="1">
      <c r="A64" s="78" t="s">
        <v>41</v>
      </c>
      <c r="B64" s="78" t="s">
        <v>156</v>
      </c>
      <c r="C64" s="78" t="s">
        <v>107</v>
      </c>
      <c r="D64" s="80" t="s">
        <v>181</v>
      </c>
      <c r="E64" s="78" t="s">
        <v>103</v>
      </c>
      <c r="F64" s="81">
        <v>118.28</v>
      </c>
      <c r="G64" s="79">
        <v>0</v>
      </c>
      <c r="H64" s="79">
        <v>0</v>
      </c>
      <c r="I64" s="79">
        <v>0</v>
      </c>
      <c r="J64" s="79">
        <v>0</v>
      </c>
      <c r="K64" s="79">
        <v>118.28</v>
      </c>
      <c r="L64" s="79">
        <v>0</v>
      </c>
      <c r="M64" s="79">
        <v>0</v>
      </c>
      <c r="N64" s="79">
        <v>0</v>
      </c>
    </row>
    <row r="65" spans="1:14" ht="20.25" customHeight="1">
      <c r="A65" s="78" t="s">
        <v>84</v>
      </c>
      <c r="B65" s="78" t="s">
        <v>107</v>
      </c>
      <c r="C65" s="78" t="s">
        <v>2</v>
      </c>
      <c r="D65" s="80" t="s">
        <v>181</v>
      </c>
      <c r="E65" s="78" t="s">
        <v>55</v>
      </c>
      <c r="F65" s="81">
        <v>385.56</v>
      </c>
      <c r="G65" s="79">
        <v>385.56</v>
      </c>
      <c r="H65" s="79">
        <v>0</v>
      </c>
      <c r="I65" s="79">
        <v>0</v>
      </c>
      <c r="J65" s="79">
        <v>0</v>
      </c>
      <c r="K65" s="79">
        <v>0</v>
      </c>
      <c r="L65" s="79">
        <v>0</v>
      </c>
      <c r="M65" s="79">
        <v>0</v>
      </c>
      <c r="N65" s="79">
        <v>0</v>
      </c>
    </row>
    <row r="66" spans="1:14" ht="20.25" customHeight="1">
      <c r="A66" s="78"/>
      <c r="B66" s="78"/>
      <c r="C66" s="78"/>
      <c r="D66" s="80" t="s">
        <v>96</v>
      </c>
      <c r="E66" s="78" t="s">
        <v>81</v>
      </c>
      <c r="F66" s="81">
        <v>812.31</v>
      </c>
      <c r="G66" s="79">
        <v>607.81</v>
      </c>
      <c r="H66" s="79">
        <v>0</v>
      </c>
      <c r="I66" s="79">
        <v>0</v>
      </c>
      <c r="J66" s="79">
        <v>0</v>
      </c>
      <c r="K66" s="79">
        <v>204.5</v>
      </c>
      <c r="L66" s="79">
        <v>0</v>
      </c>
      <c r="M66" s="79">
        <v>0</v>
      </c>
      <c r="N66" s="79">
        <v>0</v>
      </c>
    </row>
    <row r="67" spans="1:14" ht="20.25" customHeight="1">
      <c r="A67" s="78" t="s">
        <v>41</v>
      </c>
      <c r="B67" s="78" t="s">
        <v>156</v>
      </c>
      <c r="C67" s="78" t="s">
        <v>107</v>
      </c>
      <c r="D67" s="80" t="s">
        <v>25</v>
      </c>
      <c r="E67" s="78" t="s">
        <v>103</v>
      </c>
      <c r="F67" s="81">
        <v>204.5</v>
      </c>
      <c r="G67" s="79">
        <v>0</v>
      </c>
      <c r="H67" s="79">
        <v>0</v>
      </c>
      <c r="I67" s="79">
        <v>0</v>
      </c>
      <c r="J67" s="79">
        <v>0</v>
      </c>
      <c r="K67" s="79">
        <v>204.5</v>
      </c>
      <c r="L67" s="79">
        <v>0</v>
      </c>
      <c r="M67" s="79">
        <v>0</v>
      </c>
      <c r="N67" s="79">
        <v>0</v>
      </c>
    </row>
    <row r="68" spans="1:14" ht="20.25" customHeight="1">
      <c r="A68" s="78" t="s">
        <v>84</v>
      </c>
      <c r="B68" s="78" t="s">
        <v>107</v>
      </c>
      <c r="C68" s="78" t="s">
        <v>2</v>
      </c>
      <c r="D68" s="80" t="s">
        <v>25</v>
      </c>
      <c r="E68" s="78" t="s">
        <v>55</v>
      </c>
      <c r="F68" s="81">
        <v>607.81</v>
      </c>
      <c r="G68" s="79">
        <v>607.81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</row>
    <row r="69" spans="1:14" ht="20.25" customHeight="1">
      <c r="A69" s="78"/>
      <c r="B69" s="78"/>
      <c r="C69" s="78"/>
      <c r="D69" s="80" t="s">
        <v>36</v>
      </c>
      <c r="E69" s="78" t="s">
        <v>64</v>
      </c>
      <c r="F69" s="81">
        <v>406.18</v>
      </c>
      <c r="G69" s="79">
        <v>210.04</v>
      </c>
      <c r="H69" s="79">
        <v>0</v>
      </c>
      <c r="I69" s="79">
        <v>0</v>
      </c>
      <c r="J69" s="79">
        <v>0</v>
      </c>
      <c r="K69" s="79">
        <v>86.14</v>
      </c>
      <c r="L69" s="79">
        <v>110</v>
      </c>
      <c r="M69" s="79">
        <v>0</v>
      </c>
      <c r="N69" s="79">
        <v>110</v>
      </c>
    </row>
    <row r="70" spans="1:14" ht="20.25" customHeight="1">
      <c r="A70" s="78" t="s">
        <v>41</v>
      </c>
      <c r="B70" s="78" t="s">
        <v>156</v>
      </c>
      <c r="C70" s="78" t="s">
        <v>107</v>
      </c>
      <c r="D70" s="80" t="s">
        <v>86</v>
      </c>
      <c r="E70" s="78" t="s">
        <v>103</v>
      </c>
      <c r="F70" s="81">
        <v>86.14</v>
      </c>
      <c r="G70" s="79">
        <v>0</v>
      </c>
      <c r="H70" s="79">
        <v>0</v>
      </c>
      <c r="I70" s="79">
        <v>0</v>
      </c>
      <c r="J70" s="79">
        <v>0</v>
      </c>
      <c r="K70" s="79">
        <v>86.14</v>
      </c>
      <c r="L70" s="79">
        <v>0</v>
      </c>
      <c r="M70" s="79">
        <v>0</v>
      </c>
      <c r="N70" s="79">
        <v>0</v>
      </c>
    </row>
    <row r="71" spans="1:14" ht="20.25" customHeight="1">
      <c r="A71" s="78" t="s">
        <v>84</v>
      </c>
      <c r="B71" s="78" t="s">
        <v>107</v>
      </c>
      <c r="C71" s="78" t="s">
        <v>48</v>
      </c>
      <c r="D71" s="80" t="s">
        <v>86</v>
      </c>
      <c r="E71" s="78" t="s">
        <v>135</v>
      </c>
      <c r="F71" s="81">
        <v>210.04</v>
      </c>
      <c r="G71" s="79">
        <v>210.04</v>
      </c>
      <c r="H71" s="79">
        <v>0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</row>
    <row r="72" spans="1:14" ht="20.25" customHeight="1">
      <c r="A72" s="78" t="s">
        <v>84</v>
      </c>
      <c r="B72" s="78" t="s">
        <v>4</v>
      </c>
      <c r="C72" s="78" t="s">
        <v>155</v>
      </c>
      <c r="D72" s="80" t="s">
        <v>86</v>
      </c>
      <c r="E72" s="78" t="s">
        <v>26</v>
      </c>
      <c r="F72" s="81">
        <v>110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110</v>
      </c>
      <c r="M72" s="79">
        <v>0</v>
      </c>
      <c r="N72" s="79">
        <v>110</v>
      </c>
    </row>
    <row r="73" spans="1:14" ht="20.25" customHeight="1">
      <c r="A73" s="78"/>
      <c r="B73" s="78"/>
      <c r="C73" s="78"/>
      <c r="D73" s="80" t="s">
        <v>190</v>
      </c>
      <c r="E73" s="78" t="s">
        <v>183</v>
      </c>
      <c r="F73" s="81">
        <v>46.07</v>
      </c>
      <c r="G73" s="79">
        <v>5.24</v>
      </c>
      <c r="H73" s="79">
        <v>0.11</v>
      </c>
      <c r="I73" s="79">
        <v>0</v>
      </c>
      <c r="J73" s="79">
        <v>0</v>
      </c>
      <c r="K73" s="79">
        <v>40.72</v>
      </c>
      <c r="L73" s="79">
        <v>0</v>
      </c>
      <c r="M73" s="79">
        <v>0</v>
      </c>
      <c r="N73" s="79">
        <v>0</v>
      </c>
    </row>
    <row r="74" spans="1:14" ht="20.25" customHeight="1">
      <c r="A74" s="78" t="s">
        <v>41</v>
      </c>
      <c r="B74" s="78" t="s">
        <v>156</v>
      </c>
      <c r="C74" s="78" t="s">
        <v>107</v>
      </c>
      <c r="D74" s="80" t="s">
        <v>132</v>
      </c>
      <c r="E74" s="78" t="s">
        <v>103</v>
      </c>
      <c r="F74" s="81">
        <v>40.72</v>
      </c>
      <c r="G74" s="79">
        <v>0</v>
      </c>
      <c r="H74" s="79">
        <v>0</v>
      </c>
      <c r="I74" s="79">
        <v>0</v>
      </c>
      <c r="J74" s="79">
        <v>0</v>
      </c>
      <c r="K74" s="79">
        <v>40.72</v>
      </c>
      <c r="L74" s="79">
        <v>0</v>
      </c>
      <c r="M74" s="79">
        <v>0</v>
      </c>
      <c r="N74" s="79">
        <v>0</v>
      </c>
    </row>
    <row r="75" spans="1:14" ht="20.25" customHeight="1">
      <c r="A75" s="78" t="s">
        <v>84</v>
      </c>
      <c r="B75" s="78" t="s">
        <v>158</v>
      </c>
      <c r="C75" s="78" t="s">
        <v>12</v>
      </c>
      <c r="D75" s="80" t="s">
        <v>132</v>
      </c>
      <c r="E75" s="78" t="s">
        <v>59</v>
      </c>
      <c r="F75" s="81">
        <v>0.11</v>
      </c>
      <c r="G75" s="79">
        <v>0</v>
      </c>
      <c r="H75" s="79">
        <v>0.11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</row>
    <row r="76" spans="1:14" ht="20.25" customHeight="1">
      <c r="A76" s="78" t="s">
        <v>84</v>
      </c>
      <c r="B76" s="78" t="s">
        <v>156</v>
      </c>
      <c r="C76" s="78" t="s">
        <v>107</v>
      </c>
      <c r="D76" s="80" t="s">
        <v>132</v>
      </c>
      <c r="E76" s="78" t="s">
        <v>16</v>
      </c>
      <c r="F76" s="81">
        <v>5.24</v>
      </c>
      <c r="G76" s="79">
        <v>5.24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</row>
    <row r="77" spans="1:14" ht="20.25" customHeight="1">
      <c r="A77" s="78"/>
      <c r="B77" s="78"/>
      <c r="C77" s="78"/>
      <c r="D77" s="80" t="s">
        <v>147</v>
      </c>
      <c r="E77" s="78" t="s">
        <v>119</v>
      </c>
      <c r="F77" s="81">
        <v>693.71</v>
      </c>
      <c r="G77" s="79">
        <v>402.65</v>
      </c>
      <c r="H77" s="79">
        <v>0</v>
      </c>
      <c r="I77" s="79">
        <v>0</v>
      </c>
      <c r="J77" s="79">
        <v>0</v>
      </c>
      <c r="K77" s="79">
        <v>291.06</v>
      </c>
      <c r="L77" s="79">
        <v>0</v>
      </c>
      <c r="M77" s="79">
        <v>0</v>
      </c>
      <c r="N77" s="79">
        <v>0</v>
      </c>
    </row>
    <row r="78" spans="1:14" ht="20.25" customHeight="1">
      <c r="A78" s="78" t="s">
        <v>41</v>
      </c>
      <c r="B78" s="78" t="s">
        <v>156</v>
      </c>
      <c r="C78" s="78" t="s">
        <v>107</v>
      </c>
      <c r="D78" s="80" t="s">
        <v>180</v>
      </c>
      <c r="E78" s="78" t="s">
        <v>103</v>
      </c>
      <c r="F78" s="81">
        <v>291.06</v>
      </c>
      <c r="G78" s="79">
        <v>0</v>
      </c>
      <c r="H78" s="79">
        <v>0</v>
      </c>
      <c r="I78" s="79">
        <v>0</v>
      </c>
      <c r="J78" s="79">
        <v>0</v>
      </c>
      <c r="K78" s="79">
        <v>291.06</v>
      </c>
      <c r="L78" s="79">
        <v>0</v>
      </c>
      <c r="M78" s="79">
        <v>0</v>
      </c>
      <c r="N78" s="79">
        <v>0</v>
      </c>
    </row>
    <row r="79" spans="1:14" ht="20.25" customHeight="1">
      <c r="A79" s="78" t="s">
        <v>84</v>
      </c>
      <c r="B79" s="78" t="s">
        <v>107</v>
      </c>
      <c r="C79" s="78" t="s">
        <v>107</v>
      </c>
      <c r="D79" s="80" t="s">
        <v>180</v>
      </c>
      <c r="E79" s="78" t="s">
        <v>154</v>
      </c>
      <c r="F79" s="81">
        <v>402.65</v>
      </c>
      <c r="G79" s="79">
        <v>402.65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</row>
    <row r="80" spans="1:14" ht="20.25" customHeight="1">
      <c r="A80" s="78"/>
      <c r="B80" s="78"/>
      <c r="C80" s="78"/>
      <c r="D80" s="80" t="s">
        <v>95</v>
      </c>
      <c r="E80" s="78" t="s">
        <v>127</v>
      </c>
      <c r="F80" s="81">
        <v>1107.13</v>
      </c>
      <c r="G80" s="79">
        <v>570.26</v>
      </c>
      <c r="H80" s="79">
        <v>235.64</v>
      </c>
      <c r="I80" s="79">
        <v>156.7</v>
      </c>
      <c r="J80" s="79">
        <v>8.05</v>
      </c>
      <c r="K80" s="79">
        <v>24.96</v>
      </c>
      <c r="L80" s="79">
        <v>111.52</v>
      </c>
      <c r="M80" s="79">
        <v>0</v>
      </c>
      <c r="N80" s="79">
        <v>111.52</v>
      </c>
    </row>
    <row r="81" spans="1:14" ht="20.25" customHeight="1">
      <c r="A81" s="78" t="s">
        <v>84</v>
      </c>
      <c r="B81" s="78" t="s">
        <v>4</v>
      </c>
      <c r="C81" s="78" t="s">
        <v>156</v>
      </c>
      <c r="D81" s="80" t="s">
        <v>24</v>
      </c>
      <c r="E81" s="78" t="s">
        <v>167</v>
      </c>
      <c r="F81" s="81">
        <v>1069.34</v>
      </c>
      <c r="G81" s="79">
        <v>557.43</v>
      </c>
      <c r="H81" s="79">
        <v>235.64</v>
      </c>
      <c r="I81" s="79">
        <v>156.7</v>
      </c>
      <c r="J81" s="79">
        <v>8.05</v>
      </c>
      <c r="K81" s="79">
        <v>0</v>
      </c>
      <c r="L81" s="79">
        <v>111.52</v>
      </c>
      <c r="M81" s="79">
        <v>0</v>
      </c>
      <c r="N81" s="79">
        <v>111.52</v>
      </c>
    </row>
    <row r="82" spans="1:14" ht="20.25" customHeight="1">
      <c r="A82" s="78" t="s">
        <v>84</v>
      </c>
      <c r="B82" s="78" t="s">
        <v>156</v>
      </c>
      <c r="C82" s="78" t="s">
        <v>107</v>
      </c>
      <c r="D82" s="80" t="s">
        <v>24</v>
      </c>
      <c r="E82" s="78" t="s">
        <v>16</v>
      </c>
      <c r="F82" s="81">
        <v>12.83</v>
      </c>
      <c r="G82" s="79">
        <v>12.83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  <c r="N82" s="79">
        <v>0</v>
      </c>
    </row>
    <row r="83" spans="1:14" ht="20.25" customHeight="1">
      <c r="A83" s="78" t="s">
        <v>66</v>
      </c>
      <c r="B83" s="78" t="s">
        <v>107</v>
      </c>
      <c r="C83" s="78" t="s">
        <v>158</v>
      </c>
      <c r="D83" s="80" t="s">
        <v>24</v>
      </c>
      <c r="E83" s="78" t="s">
        <v>198</v>
      </c>
      <c r="F83" s="81">
        <v>24.96</v>
      </c>
      <c r="G83" s="79">
        <v>0</v>
      </c>
      <c r="H83" s="79">
        <v>0</v>
      </c>
      <c r="I83" s="79">
        <v>0</v>
      </c>
      <c r="J83" s="79">
        <v>0</v>
      </c>
      <c r="K83" s="79">
        <v>24.96</v>
      </c>
      <c r="L83" s="79">
        <v>0</v>
      </c>
      <c r="M83" s="79">
        <v>0</v>
      </c>
      <c r="N83" s="79">
        <v>0</v>
      </c>
    </row>
    <row r="84" spans="1:14" ht="20.25" customHeight="1">
      <c r="A84" s="78"/>
      <c r="B84" s="78"/>
      <c r="C84" s="78"/>
      <c r="D84" s="80" t="s">
        <v>53</v>
      </c>
      <c r="E84" s="78" t="s">
        <v>45</v>
      </c>
      <c r="F84" s="81">
        <v>55.23</v>
      </c>
      <c r="G84" s="79">
        <v>29.15</v>
      </c>
      <c r="H84" s="79">
        <v>8.19</v>
      </c>
      <c r="I84" s="79">
        <v>10</v>
      </c>
      <c r="J84" s="79">
        <v>0.91</v>
      </c>
      <c r="K84" s="79">
        <v>6.98</v>
      </c>
      <c r="L84" s="79">
        <v>0</v>
      </c>
      <c r="M84" s="79">
        <v>0</v>
      </c>
      <c r="N84" s="79">
        <v>0</v>
      </c>
    </row>
    <row r="85" spans="1:14" ht="20.25" customHeight="1">
      <c r="A85" s="78" t="s">
        <v>192</v>
      </c>
      <c r="B85" s="78" t="s">
        <v>70</v>
      </c>
      <c r="C85" s="78" t="s">
        <v>158</v>
      </c>
      <c r="D85" s="80" t="s">
        <v>15</v>
      </c>
      <c r="E85" s="78" t="s">
        <v>153</v>
      </c>
      <c r="F85" s="81">
        <v>35.8</v>
      </c>
      <c r="G85" s="79">
        <v>26.7</v>
      </c>
      <c r="H85" s="79">
        <v>8.19</v>
      </c>
      <c r="I85" s="79">
        <v>0</v>
      </c>
      <c r="J85" s="79">
        <v>0.91</v>
      </c>
      <c r="K85" s="79">
        <v>0</v>
      </c>
      <c r="L85" s="79">
        <v>0</v>
      </c>
      <c r="M85" s="79">
        <v>0</v>
      </c>
      <c r="N85" s="79">
        <v>0</v>
      </c>
    </row>
    <row r="86" spans="1:14" ht="20.25" customHeight="1">
      <c r="A86" s="78" t="s">
        <v>192</v>
      </c>
      <c r="B86" s="78" t="s">
        <v>70</v>
      </c>
      <c r="C86" s="78" t="s">
        <v>107</v>
      </c>
      <c r="D86" s="80" t="s">
        <v>15</v>
      </c>
      <c r="E86" s="78" t="s">
        <v>159</v>
      </c>
      <c r="F86" s="81">
        <v>10</v>
      </c>
      <c r="G86" s="79">
        <v>0</v>
      </c>
      <c r="H86" s="79">
        <v>0</v>
      </c>
      <c r="I86" s="79">
        <v>10</v>
      </c>
      <c r="J86" s="79">
        <v>0</v>
      </c>
      <c r="K86" s="79">
        <v>0</v>
      </c>
      <c r="L86" s="79">
        <v>0</v>
      </c>
      <c r="M86" s="79">
        <v>0</v>
      </c>
      <c r="N86" s="79">
        <v>0</v>
      </c>
    </row>
    <row r="87" spans="1:14" ht="20.25" customHeight="1">
      <c r="A87" s="78" t="s">
        <v>41</v>
      </c>
      <c r="B87" s="78" t="s">
        <v>156</v>
      </c>
      <c r="C87" s="78" t="s">
        <v>107</v>
      </c>
      <c r="D87" s="80" t="s">
        <v>15</v>
      </c>
      <c r="E87" s="78" t="s">
        <v>103</v>
      </c>
      <c r="F87" s="81">
        <v>3.83</v>
      </c>
      <c r="G87" s="79">
        <v>0</v>
      </c>
      <c r="H87" s="79">
        <v>0</v>
      </c>
      <c r="I87" s="79">
        <v>0</v>
      </c>
      <c r="J87" s="79">
        <v>0</v>
      </c>
      <c r="K87" s="79">
        <v>3.83</v>
      </c>
      <c r="L87" s="79">
        <v>0</v>
      </c>
      <c r="M87" s="79">
        <v>0</v>
      </c>
      <c r="N87" s="79">
        <v>0</v>
      </c>
    </row>
    <row r="88" spans="1:14" ht="20.25" customHeight="1">
      <c r="A88" s="78" t="s">
        <v>84</v>
      </c>
      <c r="B88" s="78" t="s">
        <v>156</v>
      </c>
      <c r="C88" s="78" t="s">
        <v>107</v>
      </c>
      <c r="D88" s="80" t="s">
        <v>15</v>
      </c>
      <c r="E88" s="78" t="s">
        <v>16</v>
      </c>
      <c r="F88" s="81">
        <v>2.45</v>
      </c>
      <c r="G88" s="79">
        <v>2.45</v>
      </c>
      <c r="H88" s="79">
        <v>0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  <c r="N88" s="79">
        <v>0</v>
      </c>
    </row>
    <row r="89" spans="1:14" ht="20.25" customHeight="1">
      <c r="A89" s="78" t="s">
        <v>66</v>
      </c>
      <c r="B89" s="78" t="s">
        <v>107</v>
      </c>
      <c r="C89" s="78" t="s">
        <v>158</v>
      </c>
      <c r="D89" s="80" t="s">
        <v>15</v>
      </c>
      <c r="E89" s="78" t="s">
        <v>198</v>
      </c>
      <c r="F89" s="81">
        <v>3.15</v>
      </c>
      <c r="G89" s="79">
        <v>0</v>
      </c>
      <c r="H89" s="79">
        <v>0</v>
      </c>
      <c r="I89" s="79">
        <v>0</v>
      </c>
      <c r="J89" s="79">
        <v>0</v>
      </c>
      <c r="K89" s="79">
        <v>3.15</v>
      </c>
      <c r="L89" s="79">
        <v>0</v>
      </c>
      <c r="M89" s="79">
        <v>0</v>
      </c>
      <c r="N89" s="79">
        <v>0</v>
      </c>
    </row>
    <row r="90" spans="1:14" ht="20.25" customHeight="1">
      <c r="A90" s="78"/>
      <c r="B90" s="78"/>
      <c r="C90" s="78"/>
      <c r="D90" s="80" t="s">
        <v>113</v>
      </c>
      <c r="E90" s="78" t="s">
        <v>118</v>
      </c>
      <c r="F90" s="81">
        <v>58.53</v>
      </c>
      <c r="G90" s="79">
        <v>38.86</v>
      </c>
      <c r="H90" s="79">
        <v>4.77</v>
      </c>
      <c r="I90" s="79">
        <v>0</v>
      </c>
      <c r="J90" s="79">
        <v>1.39</v>
      </c>
      <c r="K90" s="79">
        <v>13.51</v>
      </c>
      <c r="L90" s="79">
        <v>0</v>
      </c>
      <c r="M90" s="79">
        <v>0</v>
      </c>
      <c r="N90" s="79">
        <v>0</v>
      </c>
    </row>
    <row r="91" spans="1:14" ht="20.25" customHeight="1">
      <c r="A91" s="78" t="s">
        <v>41</v>
      </c>
      <c r="B91" s="78" t="s">
        <v>156</v>
      </c>
      <c r="C91" s="78" t="s">
        <v>107</v>
      </c>
      <c r="D91" s="80" t="s">
        <v>169</v>
      </c>
      <c r="E91" s="78" t="s">
        <v>103</v>
      </c>
      <c r="F91" s="81">
        <v>9.21</v>
      </c>
      <c r="G91" s="79">
        <v>0</v>
      </c>
      <c r="H91" s="79">
        <v>0</v>
      </c>
      <c r="I91" s="79">
        <v>0</v>
      </c>
      <c r="J91" s="79">
        <v>0</v>
      </c>
      <c r="K91" s="79">
        <v>9.21</v>
      </c>
      <c r="L91" s="79">
        <v>0</v>
      </c>
      <c r="M91" s="79">
        <v>0</v>
      </c>
      <c r="N91" s="79">
        <v>0</v>
      </c>
    </row>
    <row r="92" spans="1:14" ht="20.25" customHeight="1">
      <c r="A92" s="78" t="s">
        <v>84</v>
      </c>
      <c r="B92" s="78" t="s">
        <v>158</v>
      </c>
      <c r="C92" s="78" t="s">
        <v>12</v>
      </c>
      <c r="D92" s="80" t="s">
        <v>169</v>
      </c>
      <c r="E92" s="78" t="s">
        <v>59</v>
      </c>
      <c r="F92" s="81">
        <v>42.22</v>
      </c>
      <c r="G92" s="79">
        <v>36.06</v>
      </c>
      <c r="H92" s="79">
        <v>4.77</v>
      </c>
      <c r="I92" s="79">
        <v>0</v>
      </c>
      <c r="J92" s="79">
        <v>1.39</v>
      </c>
      <c r="K92" s="79">
        <v>0</v>
      </c>
      <c r="L92" s="79">
        <v>0</v>
      </c>
      <c r="M92" s="79">
        <v>0</v>
      </c>
      <c r="N92" s="79">
        <v>0</v>
      </c>
    </row>
    <row r="93" spans="1:14" ht="20.25" customHeight="1">
      <c r="A93" s="78" t="s">
        <v>84</v>
      </c>
      <c r="B93" s="78" t="s">
        <v>156</v>
      </c>
      <c r="C93" s="78" t="s">
        <v>107</v>
      </c>
      <c r="D93" s="80" t="s">
        <v>169</v>
      </c>
      <c r="E93" s="78" t="s">
        <v>16</v>
      </c>
      <c r="F93" s="81">
        <v>2.8</v>
      </c>
      <c r="G93" s="79">
        <v>2.8</v>
      </c>
      <c r="H93" s="79">
        <v>0</v>
      </c>
      <c r="I93" s="79">
        <v>0</v>
      </c>
      <c r="J93" s="79">
        <v>0</v>
      </c>
      <c r="K93" s="79">
        <v>0</v>
      </c>
      <c r="L93" s="79">
        <v>0</v>
      </c>
      <c r="M93" s="79">
        <v>0</v>
      </c>
      <c r="N93" s="79">
        <v>0</v>
      </c>
    </row>
    <row r="94" spans="1:14" ht="20.25" customHeight="1">
      <c r="A94" s="78" t="s">
        <v>66</v>
      </c>
      <c r="B94" s="78" t="s">
        <v>107</v>
      </c>
      <c r="C94" s="78" t="s">
        <v>158</v>
      </c>
      <c r="D94" s="80" t="s">
        <v>169</v>
      </c>
      <c r="E94" s="78" t="s">
        <v>198</v>
      </c>
      <c r="F94" s="81">
        <v>4.3</v>
      </c>
      <c r="G94" s="79">
        <v>0</v>
      </c>
      <c r="H94" s="79">
        <v>0</v>
      </c>
      <c r="I94" s="79">
        <v>0</v>
      </c>
      <c r="J94" s="79">
        <v>0</v>
      </c>
      <c r="K94" s="79">
        <v>4.3</v>
      </c>
      <c r="L94" s="79">
        <v>0</v>
      </c>
      <c r="M94" s="79">
        <v>0</v>
      </c>
      <c r="N94" s="79">
        <v>0</v>
      </c>
    </row>
    <row r="95" spans="1:14" ht="20.25" customHeight="1">
      <c r="A95" s="78"/>
      <c r="B95" s="78"/>
      <c r="C95" s="78"/>
      <c r="D95" s="80" t="s">
        <v>161</v>
      </c>
      <c r="E95" s="78" t="s">
        <v>68</v>
      </c>
      <c r="F95" s="81">
        <v>61.31</v>
      </c>
      <c r="G95" s="79">
        <v>43.14</v>
      </c>
      <c r="H95" s="79">
        <v>5.56</v>
      </c>
      <c r="I95" s="79">
        <v>0</v>
      </c>
      <c r="J95" s="79">
        <v>1.56</v>
      </c>
      <c r="K95" s="79">
        <v>11.05</v>
      </c>
      <c r="L95" s="79">
        <v>0</v>
      </c>
      <c r="M95" s="79">
        <v>0</v>
      </c>
      <c r="N95" s="79">
        <v>0</v>
      </c>
    </row>
    <row r="96" spans="1:14" ht="20.25" customHeight="1">
      <c r="A96" s="78" t="s">
        <v>41</v>
      </c>
      <c r="B96" s="78" t="s">
        <v>156</v>
      </c>
      <c r="C96" s="78" t="s">
        <v>107</v>
      </c>
      <c r="D96" s="80" t="s">
        <v>122</v>
      </c>
      <c r="E96" s="78" t="s">
        <v>103</v>
      </c>
      <c r="F96" s="81">
        <v>6.28</v>
      </c>
      <c r="G96" s="79">
        <v>0</v>
      </c>
      <c r="H96" s="79">
        <v>0</v>
      </c>
      <c r="I96" s="79">
        <v>0</v>
      </c>
      <c r="J96" s="79">
        <v>0</v>
      </c>
      <c r="K96" s="79">
        <v>6.28</v>
      </c>
      <c r="L96" s="79">
        <v>0</v>
      </c>
      <c r="M96" s="79">
        <v>0</v>
      </c>
      <c r="N96" s="79">
        <v>0</v>
      </c>
    </row>
    <row r="97" spans="1:14" ht="20.25" customHeight="1">
      <c r="A97" s="78" t="s">
        <v>84</v>
      </c>
      <c r="B97" s="78" t="s">
        <v>158</v>
      </c>
      <c r="C97" s="78" t="s">
        <v>12</v>
      </c>
      <c r="D97" s="80" t="s">
        <v>122</v>
      </c>
      <c r="E97" s="78" t="s">
        <v>59</v>
      </c>
      <c r="F97" s="81">
        <v>47.31</v>
      </c>
      <c r="G97" s="79">
        <v>40.19</v>
      </c>
      <c r="H97" s="79">
        <v>5.56</v>
      </c>
      <c r="I97" s="79">
        <v>0</v>
      </c>
      <c r="J97" s="79">
        <v>1.56</v>
      </c>
      <c r="K97" s="79">
        <v>0</v>
      </c>
      <c r="L97" s="79">
        <v>0</v>
      </c>
      <c r="M97" s="79">
        <v>0</v>
      </c>
      <c r="N97" s="79">
        <v>0</v>
      </c>
    </row>
    <row r="98" spans="1:14" ht="20.25" customHeight="1">
      <c r="A98" s="78" t="s">
        <v>84</v>
      </c>
      <c r="B98" s="78" t="s">
        <v>156</v>
      </c>
      <c r="C98" s="78" t="s">
        <v>107</v>
      </c>
      <c r="D98" s="80" t="s">
        <v>122</v>
      </c>
      <c r="E98" s="78" t="s">
        <v>16</v>
      </c>
      <c r="F98" s="81">
        <v>2.95</v>
      </c>
      <c r="G98" s="79">
        <v>2.95</v>
      </c>
      <c r="H98" s="79">
        <v>0</v>
      </c>
      <c r="I98" s="79">
        <v>0</v>
      </c>
      <c r="J98" s="79">
        <v>0</v>
      </c>
      <c r="K98" s="79">
        <v>0</v>
      </c>
      <c r="L98" s="79">
        <v>0</v>
      </c>
      <c r="M98" s="79">
        <v>0</v>
      </c>
      <c r="N98" s="79">
        <v>0</v>
      </c>
    </row>
    <row r="99" spans="1:14" ht="20.25" customHeight="1">
      <c r="A99" s="78" t="s">
        <v>66</v>
      </c>
      <c r="B99" s="78" t="s">
        <v>107</v>
      </c>
      <c r="C99" s="78" t="s">
        <v>158</v>
      </c>
      <c r="D99" s="80" t="s">
        <v>122</v>
      </c>
      <c r="E99" s="78" t="s">
        <v>198</v>
      </c>
      <c r="F99" s="81">
        <v>4.77</v>
      </c>
      <c r="G99" s="79">
        <v>0</v>
      </c>
      <c r="H99" s="79">
        <v>0</v>
      </c>
      <c r="I99" s="79">
        <v>0</v>
      </c>
      <c r="J99" s="79">
        <v>0</v>
      </c>
      <c r="K99" s="79">
        <v>4.77</v>
      </c>
      <c r="L99" s="79">
        <v>0</v>
      </c>
      <c r="M99" s="79">
        <v>0</v>
      </c>
      <c r="N99" s="79">
        <v>0</v>
      </c>
    </row>
  </sheetData>
  <mergeCells count="14">
    <mergeCell ref="M6:M8"/>
    <mergeCell ref="N6:N8"/>
    <mergeCell ref="I7:I8"/>
    <mergeCell ref="J7:J8"/>
    <mergeCell ref="K6:K8"/>
    <mergeCell ref="L6:L8"/>
    <mergeCell ref="E5:E8"/>
    <mergeCell ref="F5:F8"/>
    <mergeCell ref="G6:G8"/>
    <mergeCell ref="H7:H8"/>
    <mergeCell ref="A6:A8"/>
    <mergeCell ref="B6:B8"/>
    <mergeCell ref="C6:C8"/>
    <mergeCell ref="D5:D8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1" width="36.5" style="0" customWidth="1"/>
    <col min="2" max="2" width="29" style="0" customWidth="1"/>
    <col min="3" max="7" width="9.16015625" style="0" customWidth="1"/>
    <col min="8" max="32" width="9" style="0" customWidth="1"/>
  </cols>
  <sheetData>
    <row r="1" spans="1:2" ht="34.5" customHeight="1">
      <c r="A1" s="58" t="s">
        <v>139</v>
      </c>
      <c r="B1" s="57"/>
    </row>
    <row r="2" spans="1:2" ht="16.5" customHeight="1">
      <c r="A2" s="58"/>
      <c r="B2" s="60" t="s">
        <v>104</v>
      </c>
    </row>
    <row r="3" spans="1:2" ht="21.75" customHeight="1">
      <c r="A3" s="59" t="s">
        <v>94</v>
      </c>
      <c r="B3" s="59" t="s">
        <v>89</v>
      </c>
    </row>
    <row r="4" spans="1:2" ht="21.75" customHeight="1">
      <c r="A4" s="83" t="s">
        <v>37</v>
      </c>
      <c r="B4" s="74">
        <v>20703.11</v>
      </c>
    </row>
    <row r="5" spans="1:3" ht="21.75" customHeight="1">
      <c r="A5" s="83" t="s">
        <v>112</v>
      </c>
      <c r="B5" s="74">
        <v>8018.09</v>
      </c>
      <c r="C5" s="48"/>
    </row>
    <row r="6" spans="1:3" ht="21.75" customHeight="1">
      <c r="A6" s="83" t="s">
        <v>166</v>
      </c>
      <c r="B6" s="74">
        <v>5676.59</v>
      </c>
      <c r="C6" s="48"/>
    </row>
    <row r="7" spans="1:3" ht="21.75" customHeight="1">
      <c r="A7" s="83" t="s">
        <v>90</v>
      </c>
      <c r="B7" s="74">
        <v>287.48</v>
      </c>
      <c r="C7" s="48"/>
    </row>
    <row r="8" spans="1:3" ht="21.75" customHeight="1">
      <c r="A8" s="83" t="s">
        <v>197</v>
      </c>
      <c r="B8" s="74">
        <v>17.41</v>
      </c>
      <c r="C8" s="48"/>
    </row>
    <row r="9" spans="1:4" ht="21.75" customHeight="1">
      <c r="A9" s="83" t="s">
        <v>30</v>
      </c>
      <c r="B9" s="74">
        <v>348.64</v>
      </c>
      <c r="C9" s="48"/>
      <c r="D9" s="48"/>
    </row>
    <row r="10" spans="1:4" ht="21.75" customHeight="1">
      <c r="A10" s="83" t="s">
        <v>57</v>
      </c>
      <c r="B10" s="74">
        <v>189.66</v>
      </c>
      <c r="D10" s="48"/>
    </row>
    <row r="11" spans="1:4" ht="21.75" customHeight="1">
      <c r="A11" s="83" t="s">
        <v>49</v>
      </c>
      <c r="B11" s="74">
        <v>1110.98</v>
      </c>
      <c r="C11" s="48"/>
      <c r="D11" s="48"/>
    </row>
    <row r="12" spans="1:7" ht="21.75" customHeight="1">
      <c r="A12" s="83" t="s">
        <v>73</v>
      </c>
      <c r="B12" s="74">
        <v>387.33</v>
      </c>
      <c r="C12" s="48"/>
      <c r="D12" s="48"/>
      <c r="G12" s="48"/>
    </row>
    <row r="13" spans="1:5" ht="21.75" customHeight="1">
      <c r="A13" s="83" t="s">
        <v>129</v>
      </c>
      <c r="B13" s="74">
        <v>2394.74</v>
      </c>
      <c r="C13" s="48"/>
      <c r="D13" s="48"/>
      <c r="E13" s="48"/>
    </row>
    <row r="14" spans="1:5" ht="21.75" customHeight="1">
      <c r="A14" s="83" t="s">
        <v>85</v>
      </c>
      <c r="B14" s="74">
        <v>102.98</v>
      </c>
      <c r="C14" s="48"/>
      <c r="D14" s="48"/>
      <c r="E14" s="48"/>
    </row>
    <row r="15" spans="1:5" ht="21.75" customHeight="1">
      <c r="A15" s="83" t="s">
        <v>185</v>
      </c>
      <c r="B15" s="74">
        <v>28.65</v>
      </c>
      <c r="D15" s="48"/>
      <c r="E15" s="48"/>
    </row>
    <row r="16" spans="1:5" ht="21.75" customHeight="1">
      <c r="A16" s="83" t="s">
        <v>42</v>
      </c>
      <c r="B16" s="74">
        <v>6</v>
      </c>
      <c r="D16" s="48"/>
      <c r="E16" s="48"/>
    </row>
    <row r="17" spans="1:6" ht="21.75" customHeight="1">
      <c r="A17" s="83" t="s">
        <v>65</v>
      </c>
      <c r="B17" s="74">
        <v>9.8</v>
      </c>
      <c r="E17" s="48"/>
      <c r="F17" s="48"/>
    </row>
    <row r="18" spans="1:6" ht="21.75" customHeight="1">
      <c r="A18" s="83" t="s">
        <v>11</v>
      </c>
      <c r="B18" s="74">
        <v>27.71</v>
      </c>
      <c r="F18" s="48"/>
    </row>
    <row r="19" spans="1:7" ht="21.75" customHeight="1">
      <c r="A19" s="83" t="s">
        <v>176</v>
      </c>
      <c r="B19" s="74">
        <v>20.17</v>
      </c>
      <c r="F19" s="48"/>
      <c r="G19" s="48"/>
    </row>
    <row r="20" spans="1:7" ht="21.75" customHeight="1">
      <c r="A20" s="83" t="s">
        <v>130</v>
      </c>
      <c r="B20" s="74">
        <v>17.93</v>
      </c>
      <c r="F20" s="48"/>
      <c r="G20" s="48"/>
    </row>
    <row r="21" spans="1:2" ht="21.75" customHeight="1">
      <c r="A21" s="83" t="s">
        <v>71</v>
      </c>
      <c r="B21" s="74">
        <v>7.48</v>
      </c>
    </row>
    <row r="22" spans="1:2" ht="21.75" customHeight="1">
      <c r="A22" s="83" t="s">
        <v>188</v>
      </c>
      <c r="B22" s="74">
        <v>91.21</v>
      </c>
    </row>
    <row r="23" spans="1:2" ht="21.75" customHeight="1">
      <c r="A23" s="83" t="s">
        <v>114</v>
      </c>
      <c r="B23" s="74">
        <v>5.28</v>
      </c>
    </row>
    <row r="24" spans="1:2" ht="21.75" customHeight="1">
      <c r="A24" s="83" t="s">
        <v>138</v>
      </c>
      <c r="B24" s="74">
        <v>41.3</v>
      </c>
    </row>
    <row r="25" spans="1:2" ht="21.75" customHeight="1">
      <c r="A25" s="83" t="s">
        <v>191</v>
      </c>
      <c r="B25" s="74">
        <v>6.5</v>
      </c>
    </row>
    <row r="26" spans="1:2" ht="21.75" customHeight="1">
      <c r="A26" s="83" t="s">
        <v>0</v>
      </c>
      <c r="B26" s="74">
        <v>16.58</v>
      </c>
    </row>
    <row r="27" spans="1:2" ht="21.75" customHeight="1">
      <c r="A27" s="83" t="s">
        <v>35</v>
      </c>
      <c r="B27" s="74">
        <v>20.39</v>
      </c>
    </row>
    <row r="28" spans="1:2" ht="21.75" customHeight="1">
      <c r="A28" s="83" t="s">
        <v>137</v>
      </c>
      <c r="B28" s="74">
        <v>64.77</v>
      </c>
    </row>
    <row r="29" spans="1:2" ht="21.75" customHeight="1">
      <c r="A29" s="83" t="s">
        <v>128</v>
      </c>
      <c r="B29" s="74">
        <v>20</v>
      </c>
    </row>
    <row r="30" spans="1:2" ht="21.75" customHeight="1">
      <c r="A30" s="83" t="s">
        <v>27</v>
      </c>
      <c r="B30" s="74">
        <v>0.76</v>
      </c>
    </row>
    <row r="31" spans="1:2" ht="21.75" customHeight="1">
      <c r="A31" s="83" t="s">
        <v>62</v>
      </c>
      <c r="B31" s="74">
        <v>33.2</v>
      </c>
    </row>
    <row r="32" spans="1:2" ht="21.75" customHeight="1">
      <c r="A32" s="83" t="s">
        <v>121</v>
      </c>
      <c r="B32" s="74">
        <v>33.27</v>
      </c>
    </row>
    <row r="33" spans="1:2" ht="21.75" customHeight="1">
      <c r="A33" s="83" t="s">
        <v>108</v>
      </c>
      <c r="B33" s="74">
        <v>82.32</v>
      </c>
    </row>
    <row r="34" spans="1:2" ht="21.75" customHeight="1">
      <c r="A34" s="83" t="s">
        <v>58</v>
      </c>
      <c r="B34" s="74">
        <v>79.7</v>
      </c>
    </row>
    <row r="35" spans="1:2" ht="21.75" customHeight="1">
      <c r="A35" s="83" t="s">
        <v>10</v>
      </c>
      <c r="B35" s="74">
        <v>1609.52</v>
      </c>
    </row>
    <row r="36" spans="1:2" ht="21.75" customHeight="1">
      <c r="A36" s="83" t="s">
        <v>67</v>
      </c>
      <c r="B36" s="74">
        <v>1.44</v>
      </c>
    </row>
    <row r="37" spans="1:2" ht="21.75" customHeight="1">
      <c r="A37" s="83" t="s">
        <v>88</v>
      </c>
      <c r="B37" s="74">
        <v>67.78</v>
      </c>
    </row>
    <row r="38" spans="1:2" ht="21.75" customHeight="1">
      <c r="A38" s="83" t="s">
        <v>7</v>
      </c>
      <c r="B38" s="74">
        <v>3041.73</v>
      </c>
    </row>
    <row r="39" spans="1:2" ht="21.75" customHeight="1">
      <c r="A39" s="83" t="s">
        <v>144</v>
      </c>
      <c r="B39" s="74">
        <v>70.33</v>
      </c>
    </row>
    <row r="40" spans="1:2" ht="21.75" customHeight="1">
      <c r="A40" s="83" t="s">
        <v>52</v>
      </c>
      <c r="B40" s="74">
        <v>2627.78</v>
      </c>
    </row>
    <row r="41" spans="1:2" ht="21.75" customHeight="1">
      <c r="A41" s="83" t="s">
        <v>29</v>
      </c>
      <c r="B41" s="74">
        <v>7.45</v>
      </c>
    </row>
    <row r="42" spans="1:2" ht="21.75" customHeight="1">
      <c r="A42" s="83" t="s">
        <v>160</v>
      </c>
      <c r="B42" s="74">
        <v>316.26</v>
      </c>
    </row>
    <row r="43" spans="1:2" ht="21.75" customHeight="1">
      <c r="A43" s="83" t="s">
        <v>33</v>
      </c>
      <c r="B43" s="74">
        <v>19.91</v>
      </c>
    </row>
    <row r="44" spans="1:2" ht="21.75" customHeight="1">
      <c r="A44" s="83" t="s">
        <v>22</v>
      </c>
      <c r="B44" s="74">
        <v>7248.55</v>
      </c>
    </row>
    <row r="45" spans="1:2" ht="21.75" customHeight="1">
      <c r="A45" s="83" t="s">
        <v>93</v>
      </c>
      <c r="B45" s="74">
        <v>36.1</v>
      </c>
    </row>
    <row r="46" spans="1:2" ht="21.75" customHeight="1">
      <c r="A46" s="83" t="s">
        <v>186</v>
      </c>
      <c r="B46" s="74">
        <v>20.3</v>
      </c>
    </row>
    <row r="47" spans="1:2" ht="21.75" customHeight="1">
      <c r="A47" s="83" t="s">
        <v>72</v>
      </c>
      <c r="B47" s="74">
        <v>50</v>
      </c>
    </row>
    <row r="48" spans="1:2" ht="21.75" customHeight="1">
      <c r="A48" s="83" t="s">
        <v>14</v>
      </c>
      <c r="B48" s="74">
        <v>7142.15</v>
      </c>
    </row>
  </sheetData>
  <printOptions gridLines="1" horizontalCentered="1"/>
  <pageMargins left="0.39370078740157477" right="0.39370078740157477" top="0.9999999849815068" bottom="0.9999999849815068" header="0.4999999924907534" footer="0.49999999249075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2016-04-01T02:48:04Z</dcterms:modified>
  <cp:category/>
  <cp:version/>
  <cp:contentType/>
  <cp:contentStatus/>
</cp:coreProperties>
</file>