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0355" windowHeight="8670" activeTab="1"/>
  </bookViews>
  <sheets>
    <sheet name="说明" sheetId="1" r:id="rId1"/>
    <sheet name="汇总" sheetId="2" r:id="rId2"/>
    <sheet name="县区" sheetId="3" r:id="rId3"/>
    <sheet name="全市情况" sheetId="4" r:id="rId4"/>
    <sheet name="项目" sheetId="5" r:id="rId5"/>
  </sheets>
  <definedNames/>
  <calcPr fullCalcOnLoad="1"/>
</workbook>
</file>

<file path=xl/sharedStrings.xml><?xml version="1.0" encoding="utf-8"?>
<sst xmlns="http://schemas.openxmlformats.org/spreadsheetml/2006/main" count="287" uniqueCount="267">
  <si>
    <t>机构名称</t>
  </si>
  <si>
    <t>孔家崖街道社区卫生服务中心</t>
  </si>
  <si>
    <t>矿区街道社区卫生服务中心</t>
  </si>
  <si>
    <t>海石社区卫生服务中心</t>
  </si>
  <si>
    <t>下窑街道社区卫生中心</t>
  </si>
  <si>
    <t>海石第一社区卫生服务站</t>
  </si>
  <si>
    <t>新冶路社区卫生服务站</t>
  </si>
  <si>
    <t>兰州市卫生局2012年社区卫生服务机构绩效考核评分汇总表</t>
  </si>
  <si>
    <t>机构环境20分</t>
  </si>
  <si>
    <t>人力资源管理30分</t>
  </si>
  <si>
    <t>财务资产管理30分</t>
  </si>
  <si>
    <t>药品管理20分</t>
  </si>
  <si>
    <t>文化建设20分</t>
  </si>
  <si>
    <t>信息管理20分</t>
  </si>
  <si>
    <t>服务模式40分</t>
  </si>
  <si>
    <t>居民建档案管理110分</t>
  </si>
  <si>
    <t>健康教育30分</t>
  </si>
  <si>
    <t>预防接种30分</t>
  </si>
  <si>
    <t>传染病报告和处理服务20分</t>
  </si>
  <si>
    <t>卫生应急管理20分</t>
  </si>
  <si>
    <t xml:space="preserve"> 0-6岁儿童健康管理30分</t>
  </si>
  <si>
    <t>孕产妇健康管理24分</t>
  </si>
  <si>
    <t>老年人健康管理30分</t>
  </si>
  <si>
    <t>高血压患者健康管理30分</t>
  </si>
  <si>
    <t>2型糖尿病患者健康管理30分</t>
  </si>
  <si>
    <t>重性精神疾病患者管理10分</t>
  </si>
  <si>
    <t xml:space="preserve">卫生监督协管服务 30 分 </t>
  </si>
  <si>
    <t>计划生育技术指导服务6分</t>
  </si>
  <si>
    <t>医疗工作效率50分</t>
  </si>
  <si>
    <t>医疗质量60分</t>
  </si>
  <si>
    <t>合理用药40分</t>
  </si>
  <si>
    <t>医疗费用30分</t>
  </si>
  <si>
    <t>康复服务40分</t>
  </si>
  <si>
    <t>中医治未病50分</t>
  </si>
  <si>
    <t>中医医疗服务50分</t>
  </si>
  <si>
    <t>服务对象综合满意度80分</t>
  </si>
  <si>
    <t xml:space="preserve">卫生技术人员综合满意度20分 </t>
  </si>
  <si>
    <t>总分1000分</t>
  </si>
  <si>
    <t>白银路街道社区卫生服务中心</t>
  </si>
  <si>
    <t>酒泉路街道社区卫生服务中心</t>
  </si>
  <si>
    <t>城关区</t>
  </si>
  <si>
    <t>七里河区西湖街道社区卫生服务中心</t>
  </si>
  <si>
    <t>七里河区</t>
  </si>
  <si>
    <t>阿甘社区卫生服务中心</t>
  </si>
  <si>
    <t>西固城街道社区卫生服务中心</t>
  </si>
  <si>
    <t>先锋路街道社区卫生服务中心</t>
  </si>
  <si>
    <t>新和路街道社区卫生服务中心</t>
  </si>
  <si>
    <t>新城镇社区卫生服务中心</t>
  </si>
  <si>
    <t>四季青街道社区卫生服务中心</t>
  </si>
  <si>
    <t>福利路社区卫生服务中心</t>
  </si>
  <si>
    <t>先锋路街道兰玻东社区服务站</t>
  </si>
  <si>
    <t>西路街道社卫服务中心</t>
  </si>
  <si>
    <t>安宁区</t>
  </si>
  <si>
    <t>永登县</t>
  </si>
  <si>
    <t>25,5</t>
  </si>
  <si>
    <t>榆中县</t>
  </si>
  <si>
    <t>县区</t>
  </si>
  <si>
    <t>西固区</t>
  </si>
  <si>
    <t>红古区</t>
  </si>
  <si>
    <t>皋兰县</t>
  </si>
  <si>
    <t>皋兰石洞乡社区卫生服务中心</t>
  </si>
  <si>
    <t>临夏路街道社区卫生服务中心</t>
  </si>
  <si>
    <t>张掖路广武门街道社区卫生服务中心</t>
  </si>
  <si>
    <t>团结新村街道社区卫生服务中心</t>
  </si>
  <si>
    <t>皋兰路社区卫生服务中心</t>
  </si>
  <si>
    <t>东岗西路街道社区卫生服务中心</t>
  </si>
  <si>
    <t>五泉铁路西村街道社区卫生服务中心</t>
  </si>
  <si>
    <t>靖远路街道社区卫生服务中心</t>
  </si>
  <si>
    <t>靖远路街道九州社区卫生服务中心</t>
  </si>
  <si>
    <t>青白石街道社区卫生服务中心</t>
  </si>
  <si>
    <t>嘉峪关街道社区卫生服务中心</t>
  </si>
  <si>
    <t>火车站街道社区卫生服务中心</t>
  </si>
  <si>
    <t>五泉街道和平新村社区卫生服务站</t>
  </si>
  <si>
    <t>广武门街道民勤街社区卫生服务站</t>
  </si>
  <si>
    <t>白银路街道甘加巷社区卫生服务</t>
  </si>
  <si>
    <t>广武门街道新华巷社区卫生服务</t>
  </si>
  <si>
    <t>嘉峪关路街道排洪沟社区卫生服务站</t>
  </si>
  <si>
    <t>铁东街道铁东村山区社区卫生服务站</t>
  </si>
  <si>
    <t>雁北街道雁北路社区卫生服务站</t>
  </si>
  <si>
    <t>宴家坪街道社区卫生服务中心</t>
  </si>
  <si>
    <t>西园街道社区卫生服务中心</t>
  </si>
  <si>
    <t>垄家湾街道社区卫生服务中心中心</t>
  </si>
  <si>
    <t>敦煌路社区卫生服务中心</t>
  </si>
  <si>
    <t>土门墩街道西津西路社区卫生服务中心</t>
  </si>
  <si>
    <t>土门墩街道社区卫生服务中心</t>
  </si>
  <si>
    <t>建兰路街道社区卫生服务中心</t>
  </si>
  <si>
    <t>秀川街道社区卫生服务中心</t>
  </si>
  <si>
    <t>龚家湾街道龚西路社区卫生服务站</t>
  </si>
  <si>
    <t>西园街道上西园社区卫生服务站</t>
  </si>
  <si>
    <t>敦煌路街道兰石社区卫生服务站</t>
  </si>
  <si>
    <t>陈坪街道社区卫生服务中心</t>
  </si>
  <si>
    <t>陈坪街道陈官营社区卫生服务中心</t>
  </si>
  <si>
    <t>新安路街道社区卫生服务中心</t>
  </si>
  <si>
    <t>刘家堡街道社区卫生服务中心</t>
  </si>
  <si>
    <t>安宁堡街道社区卫生服务中心</t>
  </si>
  <si>
    <t>西路街道第二社区卫生服务中心</t>
  </si>
  <si>
    <t>培黎广场社区卫生服务中心</t>
  </si>
  <si>
    <t>银滩路街道银滩路社区卫生服务站</t>
  </si>
  <si>
    <t>西路街道费家营社区卫生服务站</t>
  </si>
  <si>
    <t>窑街街道社区卫生服务中心</t>
  </si>
  <si>
    <t>城关镇社区卫生服务中心</t>
  </si>
  <si>
    <t>河桥镇南关社区卫生服务中心</t>
  </si>
  <si>
    <t>城关镇南街社区卫生服务中心</t>
  </si>
  <si>
    <t>城关镇东街社区卫生服务站</t>
  </si>
  <si>
    <t>榆中县城关镇社区卫生服务中心</t>
  </si>
  <si>
    <t xml:space="preserve">           机构管理180分</t>
  </si>
  <si>
    <t>公共卫生服务（400分）</t>
  </si>
  <si>
    <t>基本医疗服务220分</t>
  </si>
  <si>
    <t>中医药服务100分</t>
  </si>
  <si>
    <t>满意度100分</t>
  </si>
  <si>
    <t>得分</t>
  </si>
  <si>
    <t>县区卫生局</t>
  </si>
  <si>
    <t>组织管理(450分）</t>
  </si>
  <si>
    <t>绩效考核(150分)</t>
  </si>
  <si>
    <t>资金管理(400分)</t>
  </si>
  <si>
    <t>重视程度60分</t>
  </si>
  <si>
    <t>职能下沉</t>
  </si>
  <si>
    <t>人员保障40分</t>
  </si>
  <si>
    <t>人员培训60分</t>
  </si>
  <si>
    <t>5督导反馈40分</t>
  </si>
  <si>
    <t>信息报送50分</t>
  </si>
  <si>
    <t>考核制度度40分</t>
  </si>
  <si>
    <t>评估考核80分</t>
  </si>
  <si>
    <t>结果应用30分</t>
  </si>
  <si>
    <t>资金到位</t>
  </si>
  <si>
    <t>资金管理100分</t>
  </si>
  <si>
    <t>得分</t>
  </si>
  <si>
    <t>200分</t>
  </si>
  <si>
    <t>300分</t>
  </si>
  <si>
    <t>城关区卫生局</t>
  </si>
  <si>
    <t>七里河卫生局</t>
  </si>
  <si>
    <t>西固区卫生局</t>
  </si>
  <si>
    <t>安宁区卫生局</t>
  </si>
  <si>
    <t>红古区卫生局</t>
  </si>
  <si>
    <t>永登县卫生局</t>
  </si>
  <si>
    <t>皋兰县卫生局</t>
  </si>
  <si>
    <t>榆中县卫生局</t>
  </si>
  <si>
    <t>（行政管理职能部分）</t>
  </si>
  <si>
    <t>兰州市卫生局2012度社区社区卫生服务机构绩效考核评分汇总表</t>
  </si>
  <si>
    <t>21,5</t>
  </si>
  <si>
    <t>机构名称</t>
  </si>
  <si>
    <t>总人数</t>
  </si>
  <si>
    <t>建档数</t>
  </si>
  <si>
    <t>建档率%</t>
  </si>
  <si>
    <t>实际管理高血压</t>
  </si>
  <si>
    <t>要求管理高血压指标数</t>
  </si>
  <si>
    <t>高血压管理率%</t>
  </si>
  <si>
    <t>已管理糖尿病</t>
  </si>
  <si>
    <t>要求管理糖尿病指标数</t>
  </si>
  <si>
    <t>糖尿病管理率%</t>
  </si>
  <si>
    <t>0-6岁儿童</t>
  </si>
  <si>
    <t>精神病</t>
  </si>
  <si>
    <t>老年人</t>
  </si>
  <si>
    <t>育龄妇女</t>
  </si>
  <si>
    <t>新生儿</t>
  </si>
  <si>
    <t>0-3岁</t>
  </si>
  <si>
    <t>15岁以上</t>
  </si>
  <si>
    <t>产后访视</t>
  </si>
  <si>
    <t>临夏路街道社区服务卫生中心</t>
  </si>
  <si>
    <t>白银路街道社区服务卫生中心</t>
  </si>
  <si>
    <t>酒泉路街道社区服务卫生中心</t>
  </si>
  <si>
    <t>张掖路广武门街道社区卫生服务中心</t>
  </si>
  <si>
    <t>团结新村街道社区卫生服务中心</t>
  </si>
  <si>
    <t>嘉峪关路街道排洪沟社区卫生服务站</t>
  </si>
  <si>
    <t>皋兰路街道社区卫生服务中心</t>
  </si>
  <si>
    <t>东岗西路街道社区卫生服务中心</t>
  </si>
  <si>
    <t>城关区</t>
  </si>
  <si>
    <t>五泉铁路西村街道社区卫生服务中心</t>
  </si>
  <si>
    <t>铁东街道铁东村山区社区卫生服务站</t>
  </si>
  <si>
    <t>靖远路街道社区卫生服务中心</t>
  </si>
  <si>
    <t>靖远路街道九州社区卫生服务中心</t>
  </si>
  <si>
    <t>青白石街道社区卫生服务中心</t>
  </si>
  <si>
    <t>雁北街道雁北路社区卫生服务站</t>
  </si>
  <si>
    <t>嘉峪关街道社区卫生服务中心</t>
  </si>
  <si>
    <t>火车站街道社区卫生服务中心</t>
  </si>
  <si>
    <t>五泉街道和平新村社区卫生服务站</t>
  </si>
  <si>
    <t>广武门街道民勤街社区卫生服务站</t>
  </si>
  <si>
    <t>白银路街道甘加巷社区卫生服务</t>
  </si>
  <si>
    <t>广武门街道新华巷社区卫生服务</t>
  </si>
  <si>
    <t>宴家坪街道社区卫生服务中心</t>
  </si>
  <si>
    <t>七里河区西湖街道社区卫生服务中心</t>
  </si>
  <si>
    <t>西园街道社区卫生服务中心</t>
  </si>
  <si>
    <t>垄家湾街道社区卫生服务中心</t>
  </si>
  <si>
    <t>敦煌路街道社区卫生服务中心</t>
  </si>
  <si>
    <t>七里河</t>
  </si>
  <si>
    <t>土门墩街道西津西路社区卫生服务中心</t>
  </si>
  <si>
    <t>土门墩街道社区卫生服务中心</t>
  </si>
  <si>
    <t>建兰路街道社区卫生服务中心</t>
  </si>
  <si>
    <t>秀川街道社区卫生服务中心</t>
  </si>
  <si>
    <t>阿甘社区卫生服务中心</t>
  </si>
  <si>
    <t>龚家湾街道龚西路社区卫生服务站</t>
  </si>
  <si>
    <t>西园街道上西园社区卫生服务站</t>
  </si>
  <si>
    <t>敦煌路街道兰石社区卫生服务站</t>
  </si>
  <si>
    <t>四季青社区卫生服务中心</t>
  </si>
  <si>
    <t>新冶路街道社区卫生服务站</t>
  </si>
  <si>
    <t>刘家堡街道社区卫生服务中心</t>
  </si>
  <si>
    <t>安宁堡街道社区卫生服务中心</t>
  </si>
  <si>
    <t>西路街道社卫服务中心</t>
  </si>
  <si>
    <t>安宁区</t>
  </si>
  <si>
    <t>西路街道第二社区卫生服务中心</t>
  </si>
  <si>
    <t>培黎广场社区卫生服务中心</t>
  </si>
  <si>
    <t>银滩路社区卫生服务站</t>
  </si>
  <si>
    <t>费家营社区卫生服务站</t>
  </si>
  <si>
    <t>永登县城关镇社区卫生服务中心</t>
  </si>
  <si>
    <t>永登县南关社区卫生服务中心</t>
  </si>
  <si>
    <t>南街社区卫生服务中心</t>
  </si>
  <si>
    <t>东街社区卫生服务站</t>
  </si>
  <si>
    <t>皋兰县</t>
  </si>
  <si>
    <t>榆中县</t>
  </si>
  <si>
    <t>榆中县城关镇社区卫生服务中心</t>
  </si>
  <si>
    <t>合计</t>
  </si>
  <si>
    <t>无</t>
  </si>
  <si>
    <t>558自</t>
  </si>
  <si>
    <t xml:space="preserve">           </t>
  </si>
  <si>
    <t>皋兰县石洞乡社区卫生服务中心</t>
  </si>
  <si>
    <t>兰州市卫生局2012年度社区卫生服务机构绩效考核基本公共卫生服务项目统计表</t>
  </si>
  <si>
    <t>兰州市卫生局2012年社区卫生服务机构绩效考核评分汇总表</t>
  </si>
  <si>
    <t xml:space="preserve">           机构管理180分</t>
  </si>
  <si>
    <t>公共卫生服务（400分）</t>
  </si>
  <si>
    <t>基本医疗服务220分</t>
  </si>
  <si>
    <t>中医药服务100分</t>
  </si>
  <si>
    <t>满意度100分</t>
  </si>
  <si>
    <t>得分</t>
  </si>
  <si>
    <t>县区</t>
  </si>
  <si>
    <t>机构环境20分</t>
  </si>
  <si>
    <t>人力资源管理30分</t>
  </si>
  <si>
    <t>财务资产管理30分</t>
  </si>
  <si>
    <t>药品管理20分</t>
  </si>
  <si>
    <t>文化建设20分</t>
  </si>
  <si>
    <t>信息管理20分</t>
  </si>
  <si>
    <t>服务模式40分</t>
  </si>
  <si>
    <t>居民建档案管理110分</t>
  </si>
  <si>
    <t>健康教育30分</t>
  </si>
  <si>
    <t>预防接种30分</t>
  </si>
  <si>
    <t>传染病报告和处理服务20分</t>
  </si>
  <si>
    <t>卫生应急管理20分</t>
  </si>
  <si>
    <t xml:space="preserve"> 0-6岁儿童健康管理30分</t>
  </si>
  <si>
    <t>孕产妇健康管理24分</t>
  </si>
  <si>
    <t>老年人健康管理30分</t>
  </si>
  <si>
    <t>高血压患者健康管理30分</t>
  </si>
  <si>
    <t>2型糖尿病患者健康管理30分</t>
  </si>
  <si>
    <t>重性精神疾病患者管理10分</t>
  </si>
  <si>
    <t xml:space="preserve">卫生监督协管服务 30 分 </t>
  </si>
  <si>
    <t>计划生育技术指导服务6分</t>
  </si>
  <si>
    <t>医疗工作效率50分</t>
  </si>
  <si>
    <t>医疗质量60分</t>
  </si>
  <si>
    <t>合理用药40分</t>
  </si>
  <si>
    <t>医疗费用30分</t>
  </si>
  <si>
    <t>康复服务40分</t>
  </si>
  <si>
    <t>中医治未病50分</t>
  </si>
  <si>
    <t>中医医疗服务50分</t>
  </si>
  <si>
    <t>服务对象综合满意度80分</t>
  </si>
  <si>
    <t xml:space="preserve">卫生技术人员综合满意度20分 </t>
  </si>
  <si>
    <t>总分1000分</t>
  </si>
  <si>
    <t>城关区</t>
  </si>
  <si>
    <t>七里河区</t>
  </si>
  <si>
    <t>西固区</t>
  </si>
  <si>
    <t>安宁区</t>
  </si>
  <si>
    <t>红古区</t>
  </si>
  <si>
    <t>永登县</t>
  </si>
  <si>
    <t>皋兰县</t>
  </si>
  <si>
    <t>榆中县</t>
  </si>
  <si>
    <t>平均合计</t>
  </si>
  <si>
    <t>备注：一些机构计生分数计入到妇幼栏。</t>
  </si>
  <si>
    <t xml:space="preserve">      备注：  高血压管理公式是：15岁以上人群数×18.8%=辖区发病数×30%=高血压实际管理率；糖尿病管理公式是：15岁以上人群数×9.7%=辖区发病数×30%=糖尿病实际管理率</t>
  </si>
  <si>
    <t xml:space="preserve">  一些机构的建档率高于本辖区服务人口数，是由于街道或社区给机构提供的数据是常住人口数，机构入户时把居住六个月以上流动人口也纳入城镇居民健康档案管理。</t>
  </si>
  <si>
    <t>www.med126.com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</si>
</sst>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6">
    <font>
      <sz val="12"/>
      <name val="宋体"/>
      <family val="0"/>
    </font>
    <font>
      <u val="single"/>
      <sz val="12"/>
      <color indexed="12"/>
      <name val="宋体"/>
      <family val="0"/>
    </font>
    <font>
      <u val="single"/>
      <sz val="12"/>
      <color indexed="36"/>
      <name val="宋体"/>
      <family val="0"/>
    </font>
    <font>
      <sz val="9"/>
      <name val="宋体"/>
      <family val="0"/>
    </font>
    <font>
      <b/>
      <sz val="18"/>
      <name val="宋体"/>
      <family val="0"/>
    </font>
    <font>
      <b/>
      <sz val="16"/>
      <name val="宋体"/>
      <family val="0"/>
    </font>
    <font>
      <sz val="8"/>
      <name val="宋体"/>
      <family val="0"/>
    </font>
    <font>
      <sz val="8"/>
      <name val="仿宋_GB2312"/>
      <family val="3"/>
    </font>
    <font>
      <b/>
      <sz val="8"/>
      <name val="宋体"/>
      <family val="0"/>
    </font>
    <font>
      <sz val="8"/>
      <color indexed="8"/>
      <name val="宋体"/>
      <family val="0"/>
    </font>
    <font>
      <sz val="12"/>
      <color indexed="8"/>
      <name val="宋体"/>
      <family val="0"/>
    </font>
    <font>
      <sz val="10"/>
      <name val="宋体"/>
      <family val="0"/>
    </font>
    <font>
      <sz val="12"/>
      <name val="Times New Roman"/>
      <family val="1"/>
    </font>
    <font>
      <sz val="10.5"/>
      <color indexed="8"/>
      <name val="宋体"/>
      <family val="0"/>
    </font>
    <font>
      <sz val="10.5"/>
      <name val="宋体"/>
      <family val="0"/>
    </font>
    <font>
      <sz val="10.5"/>
      <name val="Times New Roman"/>
      <family val="1"/>
    </font>
  </fonts>
  <fills count="3">
    <fill>
      <patternFill/>
    </fill>
    <fill>
      <patternFill patternType="gray125"/>
    </fill>
    <fill>
      <patternFill patternType="solid">
        <fgColor indexed="9"/>
        <bgColor indexed="64"/>
      </patternFill>
    </fill>
  </fills>
  <borders count="24">
    <border>
      <left/>
      <right/>
      <top/>
      <bottom/>
      <diagonal/>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color indexed="63"/>
      </left>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cellStyleXfs>
  <cellXfs count="86">
    <xf numFmtId="0" fontId="0" fillId="0" borderId="0" xfId="0" applyAlignment="1">
      <alignment vertical="center"/>
    </xf>
    <xf numFmtId="0" fontId="0" fillId="0" borderId="1" xfId="0" applyBorder="1" applyAlignment="1">
      <alignmen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2" xfId="0" applyFont="1" applyBorder="1" applyAlignment="1">
      <alignment vertical="center"/>
    </xf>
    <xf numFmtId="0" fontId="8" fillId="0" borderId="1" xfId="0" applyFont="1" applyBorder="1" applyAlignment="1">
      <alignment horizontal="center" vertical="center" wrapText="1"/>
    </xf>
    <xf numFmtId="0" fontId="9" fillId="0" borderId="4" xfId="0" applyFont="1" applyBorder="1" applyAlignment="1">
      <alignment vertical="center"/>
    </xf>
    <xf numFmtId="0" fontId="9" fillId="0" borderId="4" xfId="0" applyFont="1" applyBorder="1" applyAlignment="1">
      <alignment horizontal="center" vertical="center" wrapText="1"/>
    </xf>
    <xf numFmtId="0" fontId="9" fillId="0" borderId="4" xfId="0" applyFont="1" applyBorder="1" applyAlignment="1">
      <alignment horizontal="center" vertical="center"/>
    </xf>
    <xf numFmtId="0" fontId="9" fillId="2" borderId="4" xfId="0" applyFont="1" applyFill="1" applyBorder="1" applyAlignment="1">
      <alignment vertical="center"/>
    </xf>
    <xf numFmtId="0" fontId="9" fillId="0" borderId="1" xfId="0" applyFont="1" applyBorder="1" applyAlignment="1">
      <alignment vertical="center"/>
    </xf>
    <xf numFmtId="0" fontId="9" fillId="0" borderId="1" xfId="0" applyFont="1" applyBorder="1" applyAlignment="1">
      <alignment horizontal="center" vertical="center"/>
    </xf>
    <xf numFmtId="0" fontId="9" fillId="0" borderId="4" xfId="0" applyFont="1" applyBorder="1" applyAlignment="1">
      <alignment horizontal="left" vertical="center" wrapText="1"/>
    </xf>
    <xf numFmtId="0" fontId="9" fillId="0" borderId="2" xfId="0" applyFont="1" applyBorder="1" applyAlignment="1">
      <alignment horizontal="left" vertical="center" wrapText="1"/>
    </xf>
    <xf numFmtId="0" fontId="9" fillId="0" borderId="4" xfId="0" applyFont="1" applyBorder="1" applyAlignment="1">
      <alignment horizontal="left" vertical="center"/>
    </xf>
    <xf numFmtId="0" fontId="9" fillId="0" borderId="1" xfId="0" applyFont="1" applyBorder="1" applyAlignment="1">
      <alignment horizontal="center" vertical="center" wrapText="1"/>
    </xf>
    <xf numFmtId="0" fontId="9" fillId="2" borderId="4"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1" fillId="0" borderId="4" xfId="0" applyFont="1" applyBorder="1" applyAlignment="1">
      <alignment vertical="center"/>
    </xf>
    <xf numFmtId="0" fontId="0" fillId="0" borderId="4" xfId="0" applyFont="1" applyBorder="1" applyAlignment="1">
      <alignment horizontal="justify" vertical="top" wrapText="1"/>
    </xf>
    <xf numFmtId="0" fontId="0" fillId="0" borderId="4" xfId="0" applyFont="1" applyBorder="1" applyAlignment="1">
      <alignment horizontal="justify" vertical="top" wrapText="1"/>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13" fillId="0" borderId="6" xfId="0" applyFont="1" applyBorder="1" applyAlignment="1">
      <alignment horizontal="justify" vertical="top" wrapText="1"/>
    </xf>
    <xf numFmtId="0" fontId="14" fillId="0" borderId="6" xfId="0" applyFont="1" applyBorder="1" applyAlignment="1">
      <alignment horizontal="justify" vertical="top" wrapText="1"/>
    </xf>
    <xf numFmtId="0" fontId="13" fillId="0" borderId="7" xfId="0" applyFont="1" applyBorder="1" applyAlignment="1">
      <alignment horizontal="justify" vertical="top" wrapText="1"/>
    </xf>
    <xf numFmtId="0" fontId="0" fillId="0" borderId="7" xfId="0" applyFont="1" applyBorder="1" applyAlignment="1">
      <alignment vertical="top" wrapText="1"/>
    </xf>
    <xf numFmtId="0" fontId="15" fillId="0" borderId="7" xfId="0" applyFont="1" applyBorder="1" applyAlignment="1">
      <alignment horizontal="center" vertical="top" wrapText="1"/>
    </xf>
    <xf numFmtId="0" fontId="15" fillId="0" borderId="7" xfId="0" applyFont="1" applyBorder="1" applyAlignment="1">
      <alignment horizontal="center" vertical="center" wrapText="1"/>
    </xf>
    <xf numFmtId="0" fontId="0" fillId="0" borderId="8" xfId="0" applyBorder="1" applyAlignment="1">
      <alignment vertical="center"/>
    </xf>
    <xf numFmtId="0" fontId="6" fillId="0" borderId="9" xfId="0" applyFont="1" applyBorder="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6" fillId="0" borderId="9" xfId="0" applyFont="1" applyBorder="1" applyAlignment="1">
      <alignment horizontal="left" vertical="center" wrapText="1"/>
    </xf>
    <xf numFmtId="0" fontId="6" fillId="0" borderId="9" xfId="0" applyFont="1" applyFill="1" applyBorder="1" applyAlignment="1">
      <alignment horizontal="left" vertical="center"/>
    </xf>
    <xf numFmtId="0" fontId="0" fillId="0" borderId="12" xfId="0" applyBorder="1" applyAlignment="1">
      <alignment vertical="center"/>
    </xf>
    <xf numFmtId="0" fontId="6" fillId="0" borderId="13" xfId="0" applyFont="1" applyBorder="1" applyAlignment="1">
      <alignment horizontal="left" vertical="center"/>
    </xf>
    <xf numFmtId="0" fontId="9" fillId="0" borderId="4" xfId="0" applyFont="1" applyFill="1" applyBorder="1" applyAlignment="1">
      <alignment horizontal="center" vertical="center"/>
    </xf>
    <xf numFmtId="0" fontId="9" fillId="0" borderId="9" xfId="0" applyFont="1" applyBorder="1" applyAlignment="1">
      <alignment horizontal="left" vertical="center" wrapText="1"/>
    </xf>
    <xf numFmtId="0" fontId="8" fillId="0" borderId="14" xfId="0" applyFont="1" applyBorder="1" applyAlignment="1">
      <alignment horizontal="center" vertical="center" wrapText="1"/>
    </xf>
    <xf numFmtId="0" fontId="11" fillId="0" borderId="1" xfId="0" applyFont="1" applyBorder="1" applyAlignment="1">
      <alignment vertical="center"/>
    </xf>
    <xf numFmtId="0" fontId="6" fillId="0" borderId="4" xfId="0" applyFont="1" applyFill="1" applyBorder="1" applyAlignment="1">
      <alignment horizontal="center" vertical="center"/>
    </xf>
    <xf numFmtId="0" fontId="13" fillId="0" borderId="1" xfId="0" applyFont="1" applyBorder="1" applyAlignment="1">
      <alignment horizontal="justify" vertical="top" wrapText="1"/>
    </xf>
    <xf numFmtId="0" fontId="13" fillId="0" borderId="2" xfId="0" applyFont="1" applyBorder="1" applyAlignment="1">
      <alignment horizontal="justify" vertical="top" wrapText="1"/>
    </xf>
    <xf numFmtId="0" fontId="6" fillId="0" borderId="0" xfId="0" applyFont="1" applyAlignment="1">
      <alignment horizontal="center" vertical="center"/>
    </xf>
    <xf numFmtId="0" fontId="11" fillId="0" borderId="15" xfId="0" applyFont="1" applyBorder="1" applyAlignment="1">
      <alignment horizontal="center" vertical="center" wrapText="1"/>
    </xf>
    <xf numFmtId="0" fontId="0" fillId="0" borderId="16" xfId="0" applyBorder="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11" fillId="0" borderId="4"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9" xfId="0" applyFont="1" applyBorder="1" applyAlignment="1">
      <alignment horizontal="center" vertical="center" wrapText="1"/>
    </xf>
    <xf numFmtId="0" fontId="13" fillId="0" borderId="8" xfId="0" applyFont="1" applyBorder="1" applyAlignment="1">
      <alignment horizontal="justify" vertical="top" wrapText="1"/>
    </xf>
    <xf numFmtId="0" fontId="13" fillId="0" borderId="11" xfId="0" applyFont="1" applyBorder="1" applyAlignment="1">
      <alignment horizontal="justify" vertical="top" wrapText="1"/>
    </xf>
    <xf numFmtId="0" fontId="4" fillId="0" borderId="0" xfId="0" applyFont="1" applyBorder="1" applyAlignment="1">
      <alignment horizontal="center" vertical="center"/>
    </xf>
    <xf numFmtId="0" fontId="0" fillId="0" borderId="0" xfId="0" applyBorder="1" applyAlignment="1">
      <alignment horizontal="center" vertical="center"/>
    </xf>
    <xf numFmtId="0" fontId="0" fillId="0" borderId="4" xfId="0" applyFont="1" applyBorder="1" applyAlignment="1">
      <alignment horizontal="justify" vertical="top" wrapText="1"/>
    </xf>
    <xf numFmtId="0" fontId="0" fillId="0" borderId="4" xfId="0" applyFont="1" applyBorder="1" applyAlignment="1">
      <alignment horizontal="justify" vertical="top" wrapText="1"/>
    </xf>
    <xf numFmtId="0" fontId="10" fillId="0" borderId="4" xfId="0" applyFont="1" applyBorder="1" applyAlignment="1">
      <alignment horizontal="center" vertical="top" wrapText="1"/>
    </xf>
    <xf numFmtId="0" fontId="10" fillId="0" borderId="1" xfId="0" applyFont="1" applyBorder="1" applyAlignment="1">
      <alignment horizontal="center" vertical="top" wrapText="1"/>
    </xf>
    <xf numFmtId="0" fontId="12" fillId="0" borderId="4" xfId="0" applyFont="1" applyBorder="1" applyAlignment="1">
      <alignment horizontal="justify" vertical="top" wrapText="1"/>
    </xf>
    <xf numFmtId="0" fontId="13" fillId="0" borderId="18" xfId="0" applyFont="1" applyBorder="1" applyAlignment="1">
      <alignment horizontal="justify" vertical="top" wrapText="1"/>
    </xf>
    <xf numFmtId="0" fontId="13" fillId="0" borderId="19" xfId="0" applyFont="1" applyBorder="1" applyAlignment="1">
      <alignment horizontal="justify" vertical="top" wrapText="1"/>
    </xf>
    <xf numFmtId="0" fontId="13" fillId="0" borderId="20" xfId="0" applyFont="1" applyBorder="1" applyAlignment="1">
      <alignment horizontal="justify" vertical="top" wrapText="1"/>
    </xf>
    <xf numFmtId="0" fontId="13" fillId="0" borderId="7" xfId="0" applyFont="1" applyBorder="1" applyAlignment="1">
      <alignment horizontal="justify" vertical="top" wrapText="1"/>
    </xf>
    <xf numFmtId="0" fontId="11"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 xfId="0" applyFont="1" applyBorder="1" applyAlignment="1">
      <alignment horizontal="center" vertical="center" wrapText="1"/>
    </xf>
    <xf numFmtId="0" fontId="4" fillId="0" borderId="21" xfId="0" applyFont="1" applyBorder="1" applyAlignment="1">
      <alignment horizontal="center" vertical="center"/>
    </xf>
    <xf numFmtId="0" fontId="0" fillId="0" borderId="21" xfId="0" applyBorder="1" applyAlignment="1">
      <alignment horizontal="center" vertical="center"/>
    </xf>
    <xf numFmtId="0" fontId="0" fillId="0" borderId="18" xfId="0" applyBorder="1" applyAlignment="1">
      <alignment horizontal="left" vertical="center"/>
    </xf>
    <xf numFmtId="0" fontId="0" fillId="0" borderId="22" xfId="0" applyBorder="1" applyAlignment="1">
      <alignment horizontal="left" vertical="center"/>
    </xf>
    <xf numFmtId="0" fontId="0" fillId="0" borderId="20" xfId="0" applyBorder="1" applyAlignment="1">
      <alignment horizontal="left" vertical="center"/>
    </xf>
    <xf numFmtId="0" fontId="0" fillId="0" borderId="19" xfId="0" applyBorder="1" applyAlignment="1">
      <alignment horizontal="left" vertical="center"/>
    </xf>
    <xf numFmtId="0" fontId="0" fillId="0" borderId="23" xfId="0" applyBorder="1" applyAlignment="1">
      <alignment horizontal="left" vertical="center"/>
    </xf>
    <xf numFmtId="0" fontId="0" fillId="0" borderId="7" xfId="0" applyBorder="1" applyAlignment="1">
      <alignment horizontal="left" vertical="center"/>
    </xf>
    <xf numFmtId="0" fontId="0" fillId="0" borderId="0" xfId="0" applyAlignment="1">
      <alignment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cols>
    <col min="1" max="1" width="200.625" style="0" customWidth="1"/>
  </cols>
  <sheetData>
    <row r="1" ht="60" customHeight="1">
      <c r="A1" s="85" t="s">
        <v>266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F68"/>
  <sheetViews>
    <sheetView tabSelected="1" workbookViewId="0" topLeftCell="A55">
      <selection activeCell="B1" sqref="B1:AE1"/>
    </sheetView>
  </sheetViews>
  <sheetFormatPr defaultColWidth="9.00390625" defaultRowHeight="14.25"/>
  <cols>
    <col min="1" max="1" width="5.625" style="0" customWidth="1"/>
    <col min="2" max="2" width="23.50390625" style="0" customWidth="1"/>
    <col min="3" max="3" width="4.625" style="0" customWidth="1"/>
    <col min="4" max="4" width="4.50390625" style="0" customWidth="1"/>
    <col min="5" max="5" width="4.625" style="0" customWidth="1"/>
    <col min="6" max="6" width="4.50390625" style="0" customWidth="1"/>
    <col min="7" max="7" width="4.125" style="0" customWidth="1"/>
    <col min="8" max="8" width="4.00390625" style="0" customWidth="1"/>
    <col min="9" max="9" width="3.875" style="0" customWidth="1"/>
    <col min="10" max="10" width="5.625" style="0" customWidth="1"/>
    <col min="11" max="12" width="3.625" style="0" customWidth="1"/>
    <col min="13" max="13" width="5.75390625" style="0" customWidth="1"/>
    <col min="14" max="14" width="4.75390625" style="0" customWidth="1"/>
    <col min="15" max="15" width="5.75390625" style="0" customWidth="1"/>
    <col min="16" max="17" width="5.125" style="0" customWidth="1"/>
    <col min="18" max="18" width="6.00390625" style="0" customWidth="1"/>
    <col min="19" max="19" width="6.25390625" style="0" customWidth="1"/>
    <col min="20" max="20" width="5.875" style="0" customWidth="1"/>
    <col min="21" max="21" width="5.50390625" style="0" customWidth="1"/>
    <col min="22" max="22" width="5.625" style="0" customWidth="1"/>
    <col min="23" max="23" width="4.875" style="0" customWidth="1"/>
    <col min="24" max="24" width="4.50390625" style="0" customWidth="1"/>
    <col min="25" max="25" width="4.25390625" style="0" customWidth="1"/>
    <col min="26" max="26" width="3.625" style="0" customWidth="1"/>
    <col min="27" max="27" width="4.375" style="0" customWidth="1"/>
    <col min="28" max="28" width="4.50390625" style="0" customWidth="1"/>
    <col min="29" max="29" width="4.375" style="0" customWidth="1"/>
    <col min="30" max="30" width="6.00390625" style="0" customWidth="1"/>
    <col min="31" max="31" width="5.25390625" style="0" customWidth="1"/>
    <col min="32" max="32" width="7.75390625" style="0" customWidth="1"/>
  </cols>
  <sheetData>
    <row r="1" spans="2:31" ht="28.5" customHeight="1">
      <c r="B1" s="54" t="s">
        <v>7</v>
      </c>
      <c r="C1" s="55"/>
      <c r="D1" s="55"/>
      <c r="E1" s="55"/>
      <c r="F1" s="55"/>
      <c r="G1" s="55"/>
      <c r="H1" s="55"/>
      <c r="I1" s="55"/>
      <c r="J1" s="56"/>
      <c r="K1" s="56"/>
      <c r="L1" s="56"/>
      <c r="M1" s="56"/>
      <c r="N1" s="56"/>
      <c r="O1" s="56"/>
      <c r="P1" s="56"/>
      <c r="Q1" s="56"/>
      <c r="R1" s="56"/>
      <c r="S1" s="56"/>
      <c r="T1" s="56"/>
      <c r="U1" s="56"/>
      <c r="V1" s="56"/>
      <c r="W1" s="56"/>
      <c r="X1" s="56"/>
      <c r="Y1" s="56"/>
      <c r="Z1" s="56"/>
      <c r="AA1" s="56"/>
      <c r="AB1" s="57"/>
      <c r="AC1" s="57"/>
      <c r="AD1" s="57"/>
      <c r="AE1" s="57"/>
    </row>
    <row r="2" spans="1:32" ht="24" customHeight="1">
      <c r="A2" s="1"/>
      <c r="B2" s="9"/>
      <c r="C2" s="58" t="s">
        <v>105</v>
      </c>
      <c r="D2" s="59"/>
      <c r="E2" s="58"/>
      <c r="F2" s="58"/>
      <c r="G2" s="58"/>
      <c r="H2" s="58"/>
      <c r="I2" s="58"/>
      <c r="J2" s="60" t="s">
        <v>106</v>
      </c>
      <c r="K2" s="59"/>
      <c r="L2" s="58"/>
      <c r="M2" s="58"/>
      <c r="N2" s="58"/>
      <c r="O2" s="58"/>
      <c r="P2" s="58"/>
      <c r="Q2" s="58"/>
      <c r="R2" s="58"/>
      <c r="S2" s="58"/>
      <c r="T2" s="58"/>
      <c r="U2" s="58"/>
      <c r="V2" s="58"/>
      <c r="W2" s="58" t="s">
        <v>107</v>
      </c>
      <c r="X2" s="58"/>
      <c r="Y2" s="59"/>
      <c r="Z2" s="58"/>
      <c r="AA2" s="58"/>
      <c r="AB2" s="58" t="s">
        <v>108</v>
      </c>
      <c r="AC2" s="58"/>
      <c r="AD2" s="58" t="s">
        <v>109</v>
      </c>
      <c r="AE2" s="58"/>
      <c r="AF2" s="24" t="s">
        <v>110</v>
      </c>
    </row>
    <row r="3" spans="1:32" ht="46.5" customHeight="1">
      <c r="A3" s="8" t="s">
        <v>56</v>
      </c>
      <c r="B3" s="2" t="s">
        <v>0</v>
      </c>
      <c r="C3" s="3" t="s">
        <v>8</v>
      </c>
      <c r="D3" s="2" t="s">
        <v>9</v>
      </c>
      <c r="E3" s="2" t="s">
        <v>10</v>
      </c>
      <c r="F3" s="2" t="s">
        <v>11</v>
      </c>
      <c r="G3" s="2" t="s">
        <v>12</v>
      </c>
      <c r="H3" s="2" t="s">
        <v>13</v>
      </c>
      <c r="I3" s="2" t="s">
        <v>14</v>
      </c>
      <c r="J3" s="4" t="s">
        <v>15</v>
      </c>
      <c r="K3" s="4" t="s">
        <v>16</v>
      </c>
      <c r="L3" s="4" t="s">
        <v>17</v>
      </c>
      <c r="M3" s="4" t="s">
        <v>18</v>
      </c>
      <c r="N3" s="4" t="s">
        <v>19</v>
      </c>
      <c r="O3" s="4" t="s">
        <v>20</v>
      </c>
      <c r="P3" s="4" t="s">
        <v>21</v>
      </c>
      <c r="Q3" s="4" t="s">
        <v>22</v>
      </c>
      <c r="R3" s="4" t="s">
        <v>23</v>
      </c>
      <c r="S3" s="4" t="s">
        <v>24</v>
      </c>
      <c r="T3" s="4" t="s">
        <v>25</v>
      </c>
      <c r="U3" s="4" t="s">
        <v>26</v>
      </c>
      <c r="V3" s="4" t="s">
        <v>27</v>
      </c>
      <c r="W3" s="4" t="s">
        <v>28</v>
      </c>
      <c r="X3" s="4" t="s">
        <v>29</v>
      </c>
      <c r="Y3" s="4" t="s">
        <v>30</v>
      </c>
      <c r="Z3" s="4" t="s">
        <v>31</v>
      </c>
      <c r="AA3" s="4" t="s">
        <v>32</v>
      </c>
      <c r="AB3" s="4" t="s">
        <v>33</v>
      </c>
      <c r="AC3" s="4" t="s">
        <v>34</v>
      </c>
      <c r="AD3" s="4" t="s">
        <v>35</v>
      </c>
      <c r="AE3" s="4" t="s">
        <v>36</v>
      </c>
      <c r="AF3" s="5" t="s">
        <v>37</v>
      </c>
    </row>
    <row r="4" spans="1:32" ht="14.25">
      <c r="A4" s="6"/>
      <c r="B4" s="10" t="s">
        <v>61</v>
      </c>
      <c r="C4" s="27">
        <v>18.5</v>
      </c>
      <c r="D4" s="11">
        <v>30</v>
      </c>
      <c r="E4" s="11">
        <v>28</v>
      </c>
      <c r="F4" s="11">
        <v>17</v>
      </c>
      <c r="G4" s="11">
        <v>20</v>
      </c>
      <c r="H4" s="11">
        <v>20</v>
      </c>
      <c r="I4" s="11">
        <v>40</v>
      </c>
      <c r="J4" s="11">
        <v>100.59</v>
      </c>
      <c r="K4" s="12">
        <v>26</v>
      </c>
      <c r="L4" s="11">
        <v>30</v>
      </c>
      <c r="M4" s="11">
        <v>17</v>
      </c>
      <c r="N4" s="11">
        <v>20</v>
      </c>
      <c r="O4" s="12">
        <v>26</v>
      </c>
      <c r="P4" s="20">
        <v>20.74</v>
      </c>
      <c r="Q4" s="11">
        <v>28</v>
      </c>
      <c r="R4" s="11">
        <v>29.1</v>
      </c>
      <c r="S4" s="11">
        <v>28.4</v>
      </c>
      <c r="T4" s="11">
        <v>8</v>
      </c>
      <c r="U4" s="27">
        <v>25.5</v>
      </c>
      <c r="V4" s="12">
        <v>6</v>
      </c>
      <c r="W4" s="11">
        <v>50</v>
      </c>
      <c r="X4" s="11">
        <v>60</v>
      </c>
      <c r="Y4" s="11">
        <v>35</v>
      </c>
      <c r="Z4" s="11">
        <v>30</v>
      </c>
      <c r="AA4" s="11">
        <v>35</v>
      </c>
      <c r="AB4" s="11">
        <v>47</v>
      </c>
      <c r="AC4" s="11">
        <v>50</v>
      </c>
      <c r="AD4" s="11">
        <v>73</v>
      </c>
      <c r="AE4" s="11">
        <v>18</v>
      </c>
      <c r="AF4" s="12">
        <f aca="true" t="shared" si="0" ref="AF4:AF35">SUM(C4:AE4)</f>
        <v>936.83</v>
      </c>
    </row>
    <row r="5" spans="1:32" ht="14.25">
      <c r="A5" s="7"/>
      <c r="B5" s="10" t="s">
        <v>38</v>
      </c>
      <c r="C5" s="27">
        <v>17.5</v>
      </c>
      <c r="D5" s="12">
        <v>30</v>
      </c>
      <c r="E5" s="12">
        <v>28</v>
      </c>
      <c r="F5" s="12">
        <v>17</v>
      </c>
      <c r="G5" s="12">
        <v>20</v>
      </c>
      <c r="H5" s="12">
        <v>20</v>
      </c>
      <c r="I5" s="12">
        <v>40</v>
      </c>
      <c r="J5" s="12">
        <v>94.26</v>
      </c>
      <c r="K5" s="12">
        <v>26</v>
      </c>
      <c r="L5" s="12">
        <v>29</v>
      </c>
      <c r="M5" s="12">
        <v>15</v>
      </c>
      <c r="N5" s="12">
        <v>19</v>
      </c>
      <c r="O5" s="12">
        <v>23.6</v>
      </c>
      <c r="P5" s="20">
        <v>20.95</v>
      </c>
      <c r="Q5" s="12">
        <v>28</v>
      </c>
      <c r="R5" s="12">
        <v>27.4</v>
      </c>
      <c r="S5" s="12">
        <v>15.3</v>
      </c>
      <c r="T5" s="12">
        <v>9</v>
      </c>
      <c r="U5" s="27">
        <v>25</v>
      </c>
      <c r="V5" s="12">
        <v>6</v>
      </c>
      <c r="W5" s="12">
        <v>45</v>
      </c>
      <c r="X5" s="12">
        <v>55</v>
      </c>
      <c r="Y5" s="12">
        <v>35</v>
      </c>
      <c r="Z5" s="12">
        <v>30</v>
      </c>
      <c r="AA5" s="12">
        <v>36</v>
      </c>
      <c r="AB5" s="12">
        <v>50</v>
      </c>
      <c r="AC5" s="12">
        <v>45</v>
      </c>
      <c r="AD5" s="12">
        <v>78</v>
      </c>
      <c r="AE5" s="12">
        <v>18</v>
      </c>
      <c r="AF5" s="12">
        <f t="shared" si="0"/>
        <v>903.01</v>
      </c>
    </row>
    <row r="6" spans="1:32" ht="14.25">
      <c r="A6" s="7"/>
      <c r="B6" s="10" t="s">
        <v>39</v>
      </c>
      <c r="C6" s="27">
        <v>18.5</v>
      </c>
      <c r="D6" s="12">
        <v>30</v>
      </c>
      <c r="E6" s="12">
        <v>27</v>
      </c>
      <c r="F6" s="12">
        <v>16</v>
      </c>
      <c r="G6" s="12">
        <v>20</v>
      </c>
      <c r="H6" s="12">
        <v>20</v>
      </c>
      <c r="I6" s="12">
        <v>37</v>
      </c>
      <c r="J6" s="12">
        <v>84.5</v>
      </c>
      <c r="K6" s="12">
        <v>25.5</v>
      </c>
      <c r="L6" s="12">
        <v>29</v>
      </c>
      <c r="M6" s="12">
        <v>18</v>
      </c>
      <c r="N6" s="12">
        <v>20</v>
      </c>
      <c r="O6" s="12">
        <v>27</v>
      </c>
      <c r="P6" s="20">
        <v>21.61</v>
      </c>
      <c r="Q6" s="12">
        <v>27.5</v>
      </c>
      <c r="R6" s="12">
        <v>22</v>
      </c>
      <c r="S6" s="12">
        <v>21.25</v>
      </c>
      <c r="T6" s="12">
        <v>6</v>
      </c>
      <c r="U6" s="27">
        <v>24.5</v>
      </c>
      <c r="V6" s="12">
        <v>6</v>
      </c>
      <c r="W6" s="12">
        <v>45</v>
      </c>
      <c r="X6" s="12">
        <v>60</v>
      </c>
      <c r="Y6" s="12">
        <v>35</v>
      </c>
      <c r="Z6" s="12">
        <v>30</v>
      </c>
      <c r="AA6" s="12">
        <v>34</v>
      </c>
      <c r="AB6" s="12">
        <v>50</v>
      </c>
      <c r="AC6" s="12">
        <v>45</v>
      </c>
      <c r="AD6" s="12">
        <v>75</v>
      </c>
      <c r="AE6" s="12">
        <v>20</v>
      </c>
      <c r="AF6" s="12">
        <f t="shared" si="0"/>
        <v>895.36</v>
      </c>
    </row>
    <row r="7" spans="1:32" ht="14.25">
      <c r="A7" s="7"/>
      <c r="B7" s="10" t="s">
        <v>62</v>
      </c>
      <c r="C7" s="27">
        <v>17.5</v>
      </c>
      <c r="D7" s="12">
        <v>28</v>
      </c>
      <c r="E7" s="12">
        <v>24</v>
      </c>
      <c r="F7" s="12">
        <v>17</v>
      </c>
      <c r="G7" s="12">
        <v>20</v>
      </c>
      <c r="H7" s="12">
        <v>20</v>
      </c>
      <c r="I7" s="12">
        <v>40</v>
      </c>
      <c r="J7" s="12">
        <v>99.6</v>
      </c>
      <c r="K7" s="12">
        <v>27</v>
      </c>
      <c r="L7" s="12">
        <v>30</v>
      </c>
      <c r="M7" s="12">
        <v>18</v>
      </c>
      <c r="N7" s="12">
        <v>20</v>
      </c>
      <c r="O7" s="12">
        <v>29.5</v>
      </c>
      <c r="P7" s="20">
        <v>21.2</v>
      </c>
      <c r="Q7" s="12">
        <v>28</v>
      </c>
      <c r="R7" s="12">
        <v>22.5</v>
      </c>
      <c r="S7" s="12">
        <v>26.5</v>
      </c>
      <c r="T7" s="12">
        <v>8.1</v>
      </c>
      <c r="U7" s="27">
        <v>24.5</v>
      </c>
      <c r="V7" s="12">
        <v>6</v>
      </c>
      <c r="W7" s="12">
        <v>50</v>
      </c>
      <c r="X7" s="12">
        <v>48</v>
      </c>
      <c r="Y7" s="12">
        <v>35</v>
      </c>
      <c r="Z7" s="12">
        <v>30</v>
      </c>
      <c r="AA7" s="12">
        <v>30</v>
      </c>
      <c r="AB7" s="12">
        <v>47</v>
      </c>
      <c r="AC7" s="12">
        <v>47</v>
      </c>
      <c r="AD7" s="12">
        <v>77</v>
      </c>
      <c r="AE7" s="12">
        <v>19</v>
      </c>
      <c r="AF7" s="12">
        <f t="shared" si="0"/>
        <v>910.4000000000001</v>
      </c>
    </row>
    <row r="8" spans="1:32" ht="14.25">
      <c r="A8" s="7"/>
      <c r="B8" s="10" t="s">
        <v>63</v>
      </c>
      <c r="C8" s="27">
        <v>18</v>
      </c>
      <c r="D8" s="12">
        <v>27.5</v>
      </c>
      <c r="E8" s="12">
        <v>28</v>
      </c>
      <c r="F8" s="12">
        <v>20</v>
      </c>
      <c r="G8" s="12">
        <v>20</v>
      </c>
      <c r="H8" s="12">
        <v>20</v>
      </c>
      <c r="I8" s="12">
        <v>40</v>
      </c>
      <c r="J8" s="12">
        <v>106</v>
      </c>
      <c r="K8" s="12">
        <v>28.5</v>
      </c>
      <c r="L8" s="12">
        <v>30</v>
      </c>
      <c r="M8" s="12">
        <v>20</v>
      </c>
      <c r="N8" s="12">
        <v>20</v>
      </c>
      <c r="O8" s="12">
        <v>28</v>
      </c>
      <c r="P8" s="20">
        <v>23.41</v>
      </c>
      <c r="Q8" s="12">
        <v>30</v>
      </c>
      <c r="R8" s="12">
        <v>29.2</v>
      </c>
      <c r="S8" s="12">
        <v>29.2</v>
      </c>
      <c r="T8" s="12">
        <v>10</v>
      </c>
      <c r="U8" s="27">
        <v>24</v>
      </c>
      <c r="V8" s="12">
        <v>6</v>
      </c>
      <c r="W8" s="12">
        <v>50</v>
      </c>
      <c r="X8" s="12">
        <v>58</v>
      </c>
      <c r="Y8" s="12">
        <v>34</v>
      </c>
      <c r="Z8" s="12">
        <v>30</v>
      </c>
      <c r="AA8" s="12">
        <v>30</v>
      </c>
      <c r="AB8" s="12">
        <v>50</v>
      </c>
      <c r="AC8" s="12">
        <v>49</v>
      </c>
      <c r="AD8" s="12">
        <v>76</v>
      </c>
      <c r="AE8" s="12">
        <v>19</v>
      </c>
      <c r="AF8" s="12">
        <f t="shared" si="0"/>
        <v>953.8100000000001</v>
      </c>
    </row>
    <row r="9" spans="1:32" ht="14.25">
      <c r="A9" s="7"/>
      <c r="B9" s="10" t="s">
        <v>64</v>
      </c>
      <c r="C9" s="27">
        <v>16.5</v>
      </c>
      <c r="D9" s="12">
        <v>27</v>
      </c>
      <c r="E9" s="12">
        <v>27</v>
      </c>
      <c r="F9" s="12">
        <v>13</v>
      </c>
      <c r="G9" s="12">
        <v>16</v>
      </c>
      <c r="H9" s="12">
        <v>18</v>
      </c>
      <c r="I9" s="12">
        <v>31</v>
      </c>
      <c r="J9" s="12">
        <v>40.36</v>
      </c>
      <c r="K9" s="12">
        <v>22</v>
      </c>
      <c r="L9" s="12">
        <v>28.2</v>
      </c>
      <c r="M9" s="12">
        <v>13.5</v>
      </c>
      <c r="N9" s="12">
        <v>16</v>
      </c>
      <c r="O9" s="12">
        <v>23.5</v>
      </c>
      <c r="P9" s="20">
        <v>22.77</v>
      </c>
      <c r="Q9" s="12">
        <v>21.9</v>
      </c>
      <c r="R9" s="12">
        <v>19.1</v>
      </c>
      <c r="S9" s="12">
        <v>14.3</v>
      </c>
      <c r="T9" s="12">
        <v>1.3</v>
      </c>
      <c r="U9" s="27">
        <v>22.5</v>
      </c>
      <c r="V9" s="12">
        <v>6</v>
      </c>
      <c r="W9" s="12">
        <v>40</v>
      </c>
      <c r="X9" s="12">
        <v>46</v>
      </c>
      <c r="Y9" s="12">
        <v>20</v>
      </c>
      <c r="Z9" s="12">
        <v>30</v>
      </c>
      <c r="AA9" s="12">
        <v>15</v>
      </c>
      <c r="AB9" s="12">
        <v>25</v>
      </c>
      <c r="AC9" s="12">
        <v>30</v>
      </c>
      <c r="AD9" s="12">
        <v>64</v>
      </c>
      <c r="AE9" s="12">
        <v>16</v>
      </c>
      <c r="AF9" s="12">
        <f t="shared" si="0"/>
        <v>685.9300000000001</v>
      </c>
    </row>
    <row r="10" spans="1:32" ht="14.25">
      <c r="A10" s="7"/>
      <c r="B10" s="10" t="s">
        <v>65</v>
      </c>
      <c r="C10" s="27">
        <v>17.5</v>
      </c>
      <c r="D10" s="12">
        <v>30</v>
      </c>
      <c r="E10" s="12">
        <v>26</v>
      </c>
      <c r="F10" s="12">
        <v>17</v>
      </c>
      <c r="G10" s="12">
        <v>20</v>
      </c>
      <c r="H10" s="12">
        <v>20</v>
      </c>
      <c r="I10" s="12">
        <v>29</v>
      </c>
      <c r="J10" s="12">
        <v>68.25</v>
      </c>
      <c r="K10" s="12">
        <v>23</v>
      </c>
      <c r="L10" s="12">
        <v>29</v>
      </c>
      <c r="M10" s="12">
        <v>17</v>
      </c>
      <c r="N10" s="12">
        <v>18</v>
      </c>
      <c r="O10" s="12">
        <v>16.6</v>
      </c>
      <c r="P10" s="20">
        <v>20.81</v>
      </c>
      <c r="Q10" s="12">
        <v>20</v>
      </c>
      <c r="R10" s="12">
        <v>21</v>
      </c>
      <c r="S10" s="12">
        <v>20</v>
      </c>
      <c r="T10" s="12">
        <v>6.4</v>
      </c>
      <c r="U10" s="27">
        <v>24.5</v>
      </c>
      <c r="V10" s="12">
        <v>6</v>
      </c>
      <c r="W10" s="12">
        <v>40</v>
      </c>
      <c r="X10" s="12">
        <v>55</v>
      </c>
      <c r="Y10" s="12">
        <v>30</v>
      </c>
      <c r="Z10" s="12">
        <v>30</v>
      </c>
      <c r="AA10" s="12">
        <v>25</v>
      </c>
      <c r="AB10" s="12">
        <v>40</v>
      </c>
      <c r="AC10" s="12">
        <v>40</v>
      </c>
      <c r="AD10" s="12">
        <v>74</v>
      </c>
      <c r="AE10" s="12">
        <v>18</v>
      </c>
      <c r="AF10" s="12">
        <f t="shared" si="0"/>
        <v>802.06</v>
      </c>
    </row>
    <row r="11" spans="1:32" ht="14.25">
      <c r="A11" s="7"/>
      <c r="B11" s="10" t="s">
        <v>66</v>
      </c>
      <c r="C11" s="27">
        <v>18.5</v>
      </c>
      <c r="D11" s="12">
        <v>30</v>
      </c>
      <c r="E11" s="12">
        <v>27</v>
      </c>
      <c r="F11" s="12">
        <v>19</v>
      </c>
      <c r="G11" s="12">
        <v>20</v>
      </c>
      <c r="H11" s="12">
        <v>20</v>
      </c>
      <c r="I11" s="12">
        <v>40</v>
      </c>
      <c r="J11" s="12">
        <v>78.55</v>
      </c>
      <c r="K11" s="12">
        <v>26</v>
      </c>
      <c r="L11" s="12">
        <v>26.8</v>
      </c>
      <c r="M11" s="12">
        <v>15.5</v>
      </c>
      <c r="N11" s="12">
        <v>20</v>
      </c>
      <c r="O11" s="12">
        <v>14.7</v>
      </c>
      <c r="P11" s="20">
        <v>19.3</v>
      </c>
      <c r="Q11" s="12">
        <v>26</v>
      </c>
      <c r="R11" s="12">
        <v>21.85</v>
      </c>
      <c r="S11" s="12">
        <v>20.7</v>
      </c>
      <c r="T11" s="12">
        <v>4.7</v>
      </c>
      <c r="U11" s="27">
        <v>24.5</v>
      </c>
      <c r="V11" s="12">
        <v>4</v>
      </c>
      <c r="W11" s="12">
        <v>40</v>
      </c>
      <c r="X11" s="12">
        <v>45</v>
      </c>
      <c r="Y11" s="12">
        <v>30</v>
      </c>
      <c r="Z11" s="12">
        <v>30</v>
      </c>
      <c r="AA11" s="12">
        <v>33</v>
      </c>
      <c r="AB11" s="12">
        <v>45</v>
      </c>
      <c r="AC11" s="12">
        <v>50</v>
      </c>
      <c r="AD11" s="12">
        <v>68</v>
      </c>
      <c r="AE11" s="12">
        <v>18</v>
      </c>
      <c r="AF11" s="12">
        <f t="shared" si="0"/>
        <v>836.1</v>
      </c>
    </row>
    <row r="12" spans="1:32" ht="14.25">
      <c r="A12" s="7" t="s">
        <v>40</v>
      </c>
      <c r="B12" s="10" t="s">
        <v>67</v>
      </c>
      <c r="C12" s="27">
        <v>18</v>
      </c>
      <c r="D12" s="12">
        <v>24</v>
      </c>
      <c r="E12" s="12">
        <v>28</v>
      </c>
      <c r="F12" s="12">
        <v>14</v>
      </c>
      <c r="G12" s="12">
        <v>18</v>
      </c>
      <c r="H12" s="12">
        <v>20</v>
      </c>
      <c r="I12" s="12">
        <v>40</v>
      </c>
      <c r="J12" s="12">
        <v>67.45</v>
      </c>
      <c r="K12" s="12">
        <v>20.5</v>
      </c>
      <c r="L12" s="12">
        <v>20</v>
      </c>
      <c r="M12" s="12">
        <v>16.5</v>
      </c>
      <c r="N12" s="12">
        <v>20</v>
      </c>
      <c r="O12" s="12">
        <v>16</v>
      </c>
      <c r="P12" s="20">
        <v>21.7</v>
      </c>
      <c r="Q12" s="12">
        <v>20</v>
      </c>
      <c r="R12" s="12">
        <v>19.3</v>
      </c>
      <c r="S12" s="12">
        <v>20.2</v>
      </c>
      <c r="T12" s="12">
        <v>6.9</v>
      </c>
      <c r="U12" s="27">
        <v>24</v>
      </c>
      <c r="V12" s="12">
        <v>5</v>
      </c>
      <c r="W12" s="12">
        <v>35</v>
      </c>
      <c r="X12" s="12">
        <v>55</v>
      </c>
      <c r="Y12" s="12">
        <v>24</v>
      </c>
      <c r="Z12" s="12">
        <v>30</v>
      </c>
      <c r="AA12" s="12">
        <v>16</v>
      </c>
      <c r="AB12" s="12">
        <v>50</v>
      </c>
      <c r="AC12" s="12">
        <v>40</v>
      </c>
      <c r="AD12" s="12">
        <v>64</v>
      </c>
      <c r="AE12" s="12">
        <v>16</v>
      </c>
      <c r="AF12" s="12">
        <f t="shared" si="0"/>
        <v>769.55</v>
      </c>
    </row>
    <row r="13" spans="1:32" ht="14.25">
      <c r="A13" s="7"/>
      <c r="B13" s="10" t="s">
        <v>68</v>
      </c>
      <c r="C13" s="27">
        <v>17.5</v>
      </c>
      <c r="D13" s="12">
        <v>25</v>
      </c>
      <c r="E13" s="12">
        <v>21</v>
      </c>
      <c r="F13" s="12">
        <v>14</v>
      </c>
      <c r="G13" s="12">
        <v>17</v>
      </c>
      <c r="H13" s="12">
        <v>20</v>
      </c>
      <c r="I13" s="12">
        <v>20</v>
      </c>
      <c r="J13" s="12">
        <v>59.5</v>
      </c>
      <c r="K13" s="12">
        <v>12</v>
      </c>
      <c r="L13" s="12">
        <v>26</v>
      </c>
      <c r="M13" s="12">
        <v>11.5</v>
      </c>
      <c r="N13" s="12">
        <v>18</v>
      </c>
      <c r="O13" s="12">
        <v>16</v>
      </c>
      <c r="P13" s="20">
        <v>21.3</v>
      </c>
      <c r="Q13" s="12">
        <v>15</v>
      </c>
      <c r="R13" s="12">
        <v>17.8</v>
      </c>
      <c r="S13" s="12">
        <v>17.9</v>
      </c>
      <c r="T13" s="12">
        <v>6</v>
      </c>
      <c r="U13" s="27">
        <v>23.5</v>
      </c>
      <c r="V13" s="12">
        <v>3</v>
      </c>
      <c r="W13" s="12">
        <v>40</v>
      </c>
      <c r="X13" s="12">
        <v>50</v>
      </c>
      <c r="Y13" s="12">
        <v>24</v>
      </c>
      <c r="Z13" s="12">
        <v>30</v>
      </c>
      <c r="AA13" s="12">
        <v>27</v>
      </c>
      <c r="AB13" s="12">
        <v>38</v>
      </c>
      <c r="AC13" s="12">
        <v>45</v>
      </c>
      <c r="AD13" s="12">
        <v>64</v>
      </c>
      <c r="AE13" s="12">
        <v>16</v>
      </c>
      <c r="AF13" s="12">
        <f t="shared" si="0"/>
        <v>716</v>
      </c>
    </row>
    <row r="14" spans="1:32" ht="14.25">
      <c r="A14" s="7"/>
      <c r="B14" s="10" t="s">
        <v>69</v>
      </c>
      <c r="C14" s="27">
        <v>15</v>
      </c>
      <c r="D14" s="12">
        <v>14</v>
      </c>
      <c r="E14" s="12">
        <v>18</v>
      </c>
      <c r="F14" s="12">
        <v>17</v>
      </c>
      <c r="G14" s="12">
        <v>17</v>
      </c>
      <c r="H14" s="12">
        <v>14</v>
      </c>
      <c r="I14" s="12">
        <v>20</v>
      </c>
      <c r="J14" s="12">
        <v>43.8</v>
      </c>
      <c r="K14" s="12">
        <v>23.5</v>
      </c>
      <c r="L14" s="12">
        <v>14.5</v>
      </c>
      <c r="M14" s="12">
        <v>15</v>
      </c>
      <c r="N14" s="12">
        <v>20</v>
      </c>
      <c r="O14" s="12">
        <v>24.6</v>
      </c>
      <c r="P14" s="20">
        <v>23</v>
      </c>
      <c r="Q14" s="12">
        <v>15</v>
      </c>
      <c r="R14" s="12">
        <v>14</v>
      </c>
      <c r="S14" s="12">
        <v>14</v>
      </c>
      <c r="T14" s="12">
        <v>5.6</v>
      </c>
      <c r="U14" s="27">
        <v>23</v>
      </c>
      <c r="V14" s="12">
        <v>6</v>
      </c>
      <c r="W14" s="12">
        <v>40</v>
      </c>
      <c r="X14" s="12">
        <v>47</v>
      </c>
      <c r="Y14" s="12">
        <v>30</v>
      </c>
      <c r="Z14" s="12">
        <v>30</v>
      </c>
      <c r="AA14" s="12">
        <v>27</v>
      </c>
      <c r="AB14" s="12">
        <v>35</v>
      </c>
      <c r="AC14" s="12">
        <v>35</v>
      </c>
      <c r="AD14" s="12">
        <v>30</v>
      </c>
      <c r="AE14" s="12">
        <v>20</v>
      </c>
      <c r="AF14" s="12">
        <f t="shared" si="0"/>
        <v>651</v>
      </c>
    </row>
    <row r="15" spans="1:32" ht="14.25">
      <c r="A15" s="7"/>
      <c r="B15" s="10" t="s">
        <v>70</v>
      </c>
      <c r="C15" s="27">
        <v>18.5</v>
      </c>
      <c r="D15" s="12">
        <v>24</v>
      </c>
      <c r="E15" s="12">
        <v>18</v>
      </c>
      <c r="F15" s="12">
        <v>13</v>
      </c>
      <c r="G15" s="12">
        <v>20</v>
      </c>
      <c r="H15" s="12">
        <v>16</v>
      </c>
      <c r="I15" s="12">
        <v>40</v>
      </c>
      <c r="J15" s="12">
        <v>71.35</v>
      </c>
      <c r="K15" s="12">
        <v>22.5</v>
      </c>
      <c r="L15" s="12">
        <v>26.5</v>
      </c>
      <c r="M15" s="12">
        <v>18.5</v>
      </c>
      <c r="N15" s="12">
        <v>20</v>
      </c>
      <c r="O15" s="12">
        <v>9</v>
      </c>
      <c r="P15" s="20">
        <v>3</v>
      </c>
      <c r="Q15" s="12">
        <v>25.5</v>
      </c>
      <c r="R15" s="12">
        <v>22.4</v>
      </c>
      <c r="S15" s="12">
        <v>21.5</v>
      </c>
      <c r="T15" s="12">
        <v>5.4</v>
      </c>
      <c r="U15" s="27">
        <v>23.5</v>
      </c>
      <c r="V15" s="12">
        <v>4</v>
      </c>
      <c r="W15" s="12">
        <v>45</v>
      </c>
      <c r="X15" s="12">
        <v>55</v>
      </c>
      <c r="Y15" s="12">
        <v>30</v>
      </c>
      <c r="Z15" s="12">
        <v>30</v>
      </c>
      <c r="AA15" s="12">
        <v>35</v>
      </c>
      <c r="AB15" s="12">
        <v>50</v>
      </c>
      <c r="AC15" s="12">
        <v>45</v>
      </c>
      <c r="AD15" s="12">
        <v>65</v>
      </c>
      <c r="AE15" s="12">
        <v>18</v>
      </c>
      <c r="AF15" s="12">
        <f t="shared" si="0"/>
        <v>795.65</v>
      </c>
    </row>
    <row r="16" spans="1:32" ht="14.25">
      <c r="A16" s="7"/>
      <c r="B16" s="10" t="s">
        <v>71</v>
      </c>
      <c r="C16" s="27">
        <v>18</v>
      </c>
      <c r="D16" s="12">
        <v>27</v>
      </c>
      <c r="E16" s="12">
        <v>24</v>
      </c>
      <c r="F16" s="12">
        <v>12</v>
      </c>
      <c r="G16" s="12">
        <v>20</v>
      </c>
      <c r="H16" s="12">
        <v>20</v>
      </c>
      <c r="I16" s="12">
        <v>40</v>
      </c>
      <c r="J16" s="12">
        <v>66</v>
      </c>
      <c r="K16" s="12">
        <v>23</v>
      </c>
      <c r="L16" s="12">
        <v>29</v>
      </c>
      <c r="M16" s="12">
        <v>12</v>
      </c>
      <c r="N16" s="12">
        <v>20</v>
      </c>
      <c r="O16" s="12">
        <v>17</v>
      </c>
      <c r="P16" s="20">
        <v>22.85</v>
      </c>
      <c r="Q16" s="12">
        <v>23</v>
      </c>
      <c r="R16" s="12">
        <v>24</v>
      </c>
      <c r="S16" s="12">
        <v>22.35</v>
      </c>
      <c r="T16" s="12">
        <v>6.7</v>
      </c>
      <c r="U16" s="27">
        <v>24</v>
      </c>
      <c r="V16" s="12">
        <v>4</v>
      </c>
      <c r="W16" s="12">
        <v>30</v>
      </c>
      <c r="X16" s="12">
        <v>60</v>
      </c>
      <c r="Y16" s="12">
        <v>40</v>
      </c>
      <c r="Z16" s="12">
        <v>20</v>
      </c>
      <c r="AA16" s="12">
        <v>16</v>
      </c>
      <c r="AB16" s="12">
        <v>50</v>
      </c>
      <c r="AC16" s="12">
        <v>45</v>
      </c>
      <c r="AD16" s="12">
        <v>68</v>
      </c>
      <c r="AE16" s="12">
        <v>18</v>
      </c>
      <c r="AF16" s="12">
        <f t="shared" si="0"/>
        <v>801.9000000000001</v>
      </c>
    </row>
    <row r="17" spans="1:32" ht="14.25">
      <c r="A17" s="7"/>
      <c r="B17" s="13" t="s">
        <v>72</v>
      </c>
      <c r="C17" s="27">
        <v>18</v>
      </c>
      <c r="D17" s="20">
        <v>26</v>
      </c>
      <c r="E17" s="20">
        <v>29</v>
      </c>
      <c r="F17" s="20">
        <v>17</v>
      </c>
      <c r="G17" s="20">
        <v>20</v>
      </c>
      <c r="H17" s="20">
        <v>20</v>
      </c>
      <c r="I17" s="20">
        <v>40</v>
      </c>
      <c r="J17" s="20">
        <v>96.97</v>
      </c>
      <c r="K17" s="20">
        <v>24</v>
      </c>
      <c r="L17" s="20">
        <v>30</v>
      </c>
      <c r="M17" s="20">
        <v>19</v>
      </c>
      <c r="N17" s="20">
        <v>19</v>
      </c>
      <c r="O17" s="20">
        <v>12</v>
      </c>
      <c r="P17" s="20">
        <v>22.36</v>
      </c>
      <c r="Q17" s="20">
        <v>25</v>
      </c>
      <c r="R17" s="20">
        <v>24.5</v>
      </c>
      <c r="S17" s="20">
        <v>22.5</v>
      </c>
      <c r="T17" s="20">
        <v>10</v>
      </c>
      <c r="U17" s="27">
        <v>23.5</v>
      </c>
      <c r="V17" s="20">
        <v>6</v>
      </c>
      <c r="W17" s="20">
        <v>40</v>
      </c>
      <c r="X17" s="20">
        <v>52</v>
      </c>
      <c r="Y17" s="20">
        <v>35</v>
      </c>
      <c r="Z17" s="20">
        <v>30</v>
      </c>
      <c r="AA17" s="20">
        <v>40</v>
      </c>
      <c r="AB17" s="20">
        <v>45</v>
      </c>
      <c r="AC17" s="20">
        <v>40</v>
      </c>
      <c r="AD17" s="20">
        <v>67</v>
      </c>
      <c r="AE17" s="20">
        <v>17</v>
      </c>
      <c r="AF17" s="20">
        <f t="shared" si="0"/>
        <v>870.83</v>
      </c>
    </row>
    <row r="18" spans="1:32" ht="14.25">
      <c r="A18" s="7"/>
      <c r="B18" s="10" t="s">
        <v>73</v>
      </c>
      <c r="C18" s="27">
        <v>17.5</v>
      </c>
      <c r="D18" s="12">
        <v>30</v>
      </c>
      <c r="E18" s="12">
        <v>27</v>
      </c>
      <c r="F18" s="12">
        <v>16</v>
      </c>
      <c r="G18" s="12">
        <v>20</v>
      </c>
      <c r="H18" s="12">
        <v>20</v>
      </c>
      <c r="I18" s="12">
        <v>40</v>
      </c>
      <c r="J18" s="12">
        <v>96.8</v>
      </c>
      <c r="K18" s="12">
        <v>27.5</v>
      </c>
      <c r="L18" s="12">
        <v>30</v>
      </c>
      <c r="M18" s="12">
        <v>17.8</v>
      </c>
      <c r="N18" s="12">
        <v>20</v>
      </c>
      <c r="O18" s="12">
        <v>15</v>
      </c>
      <c r="P18" s="20">
        <v>11</v>
      </c>
      <c r="Q18" s="12">
        <v>28.6</v>
      </c>
      <c r="R18" s="12">
        <v>21.5</v>
      </c>
      <c r="S18" s="12">
        <v>20.5</v>
      </c>
      <c r="T18" s="12">
        <v>7.4</v>
      </c>
      <c r="U18" s="27">
        <v>22.5</v>
      </c>
      <c r="V18" s="12">
        <v>4</v>
      </c>
      <c r="W18" s="12">
        <v>45</v>
      </c>
      <c r="X18" s="12">
        <v>50</v>
      </c>
      <c r="Y18" s="12">
        <v>35</v>
      </c>
      <c r="Z18" s="12">
        <v>30</v>
      </c>
      <c r="AA18" s="12">
        <v>29</v>
      </c>
      <c r="AB18" s="12">
        <v>50</v>
      </c>
      <c r="AC18" s="12">
        <v>45</v>
      </c>
      <c r="AD18" s="12">
        <v>74</v>
      </c>
      <c r="AE18" s="12">
        <v>19</v>
      </c>
      <c r="AF18" s="12">
        <f t="shared" si="0"/>
        <v>870.1</v>
      </c>
    </row>
    <row r="19" spans="1:32" ht="14.25">
      <c r="A19" s="7"/>
      <c r="B19" s="13" t="s">
        <v>74</v>
      </c>
      <c r="C19" s="27">
        <v>17.5</v>
      </c>
      <c r="D19" s="20">
        <v>30</v>
      </c>
      <c r="E19" s="20">
        <v>25</v>
      </c>
      <c r="F19" s="20">
        <v>13</v>
      </c>
      <c r="G19" s="20">
        <v>20</v>
      </c>
      <c r="H19" s="20">
        <v>20</v>
      </c>
      <c r="I19" s="20">
        <v>40</v>
      </c>
      <c r="J19" s="20">
        <v>93.5</v>
      </c>
      <c r="K19" s="20">
        <v>25.5</v>
      </c>
      <c r="L19" s="20">
        <v>26</v>
      </c>
      <c r="M19" s="20">
        <v>14.5</v>
      </c>
      <c r="N19" s="20">
        <v>15</v>
      </c>
      <c r="O19" s="20">
        <v>15</v>
      </c>
      <c r="P19" s="20">
        <v>23</v>
      </c>
      <c r="Q19" s="20">
        <v>30</v>
      </c>
      <c r="R19" s="20">
        <v>27</v>
      </c>
      <c r="S19" s="20">
        <v>23.8</v>
      </c>
      <c r="T19" s="20">
        <v>7.7</v>
      </c>
      <c r="U19" s="27">
        <v>23.5</v>
      </c>
      <c r="V19" s="20">
        <v>4</v>
      </c>
      <c r="W19" s="20">
        <v>50</v>
      </c>
      <c r="X19" s="20">
        <v>50</v>
      </c>
      <c r="Y19" s="20">
        <v>35</v>
      </c>
      <c r="Z19" s="20">
        <v>30</v>
      </c>
      <c r="AA19" s="20">
        <v>33</v>
      </c>
      <c r="AB19" s="20">
        <v>45</v>
      </c>
      <c r="AC19" s="20">
        <v>50</v>
      </c>
      <c r="AD19" s="20">
        <v>77</v>
      </c>
      <c r="AE19" s="20">
        <v>18</v>
      </c>
      <c r="AF19" s="20">
        <f t="shared" si="0"/>
        <v>882</v>
      </c>
    </row>
    <row r="20" spans="1:32" ht="14.25">
      <c r="A20" s="7"/>
      <c r="B20" s="10" t="s">
        <v>75</v>
      </c>
      <c r="C20" s="27">
        <v>16.5</v>
      </c>
      <c r="D20" s="12">
        <v>30</v>
      </c>
      <c r="E20" s="12">
        <v>17</v>
      </c>
      <c r="F20" s="12">
        <v>13</v>
      </c>
      <c r="G20" s="12">
        <v>13</v>
      </c>
      <c r="H20" s="12">
        <v>20</v>
      </c>
      <c r="I20" s="12">
        <v>40</v>
      </c>
      <c r="J20" s="12">
        <v>70</v>
      </c>
      <c r="K20" s="12">
        <v>19</v>
      </c>
      <c r="L20" s="12">
        <v>15</v>
      </c>
      <c r="M20" s="12">
        <v>14.3</v>
      </c>
      <c r="N20" s="12">
        <v>19</v>
      </c>
      <c r="O20" s="12">
        <v>11</v>
      </c>
      <c r="P20" s="20">
        <v>0</v>
      </c>
      <c r="Q20" s="12">
        <v>25</v>
      </c>
      <c r="R20" s="12">
        <v>25.5</v>
      </c>
      <c r="S20" s="12">
        <v>25.5</v>
      </c>
      <c r="T20" s="12">
        <v>6.3</v>
      </c>
      <c r="U20" s="27">
        <v>25</v>
      </c>
      <c r="V20" s="12">
        <v>5</v>
      </c>
      <c r="W20" s="12">
        <v>50</v>
      </c>
      <c r="X20" s="12">
        <v>40</v>
      </c>
      <c r="Y20" s="12">
        <v>35</v>
      </c>
      <c r="Z20" s="12">
        <v>30</v>
      </c>
      <c r="AA20" s="12">
        <v>27</v>
      </c>
      <c r="AB20" s="12">
        <v>50</v>
      </c>
      <c r="AC20" s="12">
        <v>45</v>
      </c>
      <c r="AD20" s="12">
        <v>68</v>
      </c>
      <c r="AE20" s="12">
        <v>18</v>
      </c>
      <c r="AF20" s="12">
        <f t="shared" si="0"/>
        <v>773.1</v>
      </c>
    </row>
    <row r="21" spans="1:32" ht="14.25">
      <c r="A21" s="7"/>
      <c r="B21" s="10" t="s">
        <v>76</v>
      </c>
      <c r="C21" s="27">
        <v>17</v>
      </c>
      <c r="D21" s="12">
        <v>30</v>
      </c>
      <c r="E21" s="12">
        <v>27</v>
      </c>
      <c r="F21" s="12">
        <v>17</v>
      </c>
      <c r="G21" s="12">
        <v>20</v>
      </c>
      <c r="H21" s="12">
        <v>20</v>
      </c>
      <c r="I21" s="12">
        <v>40</v>
      </c>
      <c r="J21" s="12">
        <v>73.1</v>
      </c>
      <c r="K21" s="12">
        <v>21</v>
      </c>
      <c r="L21" s="12">
        <v>19.9</v>
      </c>
      <c r="M21" s="12">
        <v>18</v>
      </c>
      <c r="N21" s="12">
        <v>20</v>
      </c>
      <c r="O21" s="12">
        <v>0</v>
      </c>
      <c r="P21" s="20">
        <v>0</v>
      </c>
      <c r="Q21" s="12">
        <v>25</v>
      </c>
      <c r="R21" s="12">
        <v>12.5</v>
      </c>
      <c r="S21" s="12">
        <v>12.5</v>
      </c>
      <c r="T21" s="12">
        <v>6.7</v>
      </c>
      <c r="U21" s="27">
        <v>23.5</v>
      </c>
      <c r="V21" s="12">
        <v>3</v>
      </c>
      <c r="W21" s="12">
        <v>30</v>
      </c>
      <c r="X21" s="12">
        <v>55</v>
      </c>
      <c r="Y21" s="12">
        <v>35</v>
      </c>
      <c r="Z21" s="12">
        <v>20</v>
      </c>
      <c r="AA21" s="12">
        <v>30</v>
      </c>
      <c r="AB21" s="12">
        <v>40</v>
      </c>
      <c r="AC21" s="12">
        <v>45</v>
      </c>
      <c r="AD21" s="12">
        <v>61</v>
      </c>
      <c r="AE21" s="12">
        <v>17</v>
      </c>
      <c r="AF21" s="12">
        <f t="shared" si="0"/>
        <v>739.2</v>
      </c>
    </row>
    <row r="22" spans="1:32" ht="14.25">
      <c r="A22" s="7"/>
      <c r="B22" s="10" t="s">
        <v>77</v>
      </c>
      <c r="C22" s="27">
        <v>18.5</v>
      </c>
      <c r="D22" s="12">
        <v>30</v>
      </c>
      <c r="E22" s="12">
        <v>25</v>
      </c>
      <c r="F22" s="12">
        <v>17</v>
      </c>
      <c r="G22" s="12">
        <v>20</v>
      </c>
      <c r="H22" s="12">
        <v>20</v>
      </c>
      <c r="I22" s="12">
        <v>40</v>
      </c>
      <c r="J22" s="12">
        <v>79.94</v>
      </c>
      <c r="K22" s="12">
        <v>22</v>
      </c>
      <c r="L22" s="12">
        <v>29.3</v>
      </c>
      <c r="M22" s="12">
        <v>17</v>
      </c>
      <c r="N22" s="12">
        <v>19</v>
      </c>
      <c r="O22" s="12">
        <v>9</v>
      </c>
      <c r="P22" s="20">
        <v>7</v>
      </c>
      <c r="Q22" s="12">
        <v>22</v>
      </c>
      <c r="R22" s="12">
        <v>20.85</v>
      </c>
      <c r="S22" s="12">
        <v>19.25</v>
      </c>
      <c r="T22" s="12">
        <v>7.1</v>
      </c>
      <c r="U22" s="27">
        <v>23</v>
      </c>
      <c r="V22" s="12">
        <v>4</v>
      </c>
      <c r="W22" s="12">
        <v>50</v>
      </c>
      <c r="X22" s="12">
        <v>52</v>
      </c>
      <c r="Y22" s="12">
        <v>30</v>
      </c>
      <c r="Z22" s="12">
        <v>30</v>
      </c>
      <c r="AA22" s="12">
        <v>31</v>
      </c>
      <c r="AB22" s="12">
        <v>50</v>
      </c>
      <c r="AC22" s="12">
        <v>40</v>
      </c>
      <c r="AD22" s="12">
        <v>72</v>
      </c>
      <c r="AE22" s="12">
        <v>18</v>
      </c>
      <c r="AF22" s="12">
        <f t="shared" si="0"/>
        <v>822.94</v>
      </c>
    </row>
    <row r="23" spans="1:32" ht="14.25">
      <c r="A23" s="8"/>
      <c r="B23" s="14" t="s">
        <v>78</v>
      </c>
      <c r="C23" s="27">
        <v>17.5</v>
      </c>
      <c r="D23" s="15">
        <v>24</v>
      </c>
      <c r="E23" s="15">
        <v>24</v>
      </c>
      <c r="F23" s="15">
        <v>15</v>
      </c>
      <c r="G23" s="15">
        <v>20</v>
      </c>
      <c r="H23" s="15">
        <v>20</v>
      </c>
      <c r="I23" s="15">
        <v>40</v>
      </c>
      <c r="J23" s="15">
        <v>65</v>
      </c>
      <c r="K23" s="15">
        <v>22</v>
      </c>
      <c r="L23" s="15">
        <v>29</v>
      </c>
      <c r="M23" s="15">
        <v>13.5</v>
      </c>
      <c r="N23" s="15">
        <v>20</v>
      </c>
      <c r="O23" s="15">
        <v>9</v>
      </c>
      <c r="P23" s="21">
        <v>0</v>
      </c>
      <c r="Q23" s="15">
        <v>29</v>
      </c>
      <c r="R23" s="15">
        <v>22.74</v>
      </c>
      <c r="S23" s="15">
        <v>18.2</v>
      </c>
      <c r="T23" s="15">
        <v>8.4</v>
      </c>
      <c r="U23" s="50">
        <v>23.5</v>
      </c>
      <c r="V23" s="15">
        <v>4</v>
      </c>
      <c r="W23" s="15">
        <v>45</v>
      </c>
      <c r="X23" s="15">
        <v>40</v>
      </c>
      <c r="Y23" s="15">
        <v>40</v>
      </c>
      <c r="Z23" s="15">
        <v>30</v>
      </c>
      <c r="AA23" s="15">
        <v>25</v>
      </c>
      <c r="AB23" s="15">
        <v>40</v>
      </c>
      <c r="AC23" s="15">
        <v>45</v>
      </c>
      <c r="AD23" s="15">
        <v>64</v>
      </c>
      <c r="AE23" s="15">
        <v>18</v>
      </c>
      <c r="AF23" s="12">
        <f t="shared" si="0"/>
        <v>771.8399999999999</v>
      </c>
    </row>
    <row r="24" spans="1:32" ht="17.25" customHeight="1">
      <c r="A24" s="6"/>
      <c r="B24" s="16" t="s">
        <v>41</v>
      </c>
      <c r="C24" s="11">
        <v>16</v>
      </c>
      <c r="D24" s="11">
        <v>30</v>
      </c>
      <c r="E24" s="11">
        <v>30</v>
      </c>
      <c r="F24" s="11">
        <v>20</v>
      </c>
      <c r="G24" s="11">
        <v>20</v>
      </c>
      <c r="H24" s="11">
        <v>20</v>
      </c>
      <c r="I24" s="11">
        <v>20</v>
      </c>
      <c r="J24" s="11">
        <v>71.34</v>
      </c>
      <c r="K24" s="11">
        <v>23.5</v>
      </c>
      <c r="L24" s="11">
        <v>28</v>
      </c>
      <c r="M24" s="11">
        <v>17</v>
      </c>
      <c r="N24" s="11">
        <v>20</v>
      </c>
      <c r="O24" s="11">
        <v>24.98</v>
      </c>
      <c r="P24" s="22">
        <v>22.99</v>
      </c>
      <c r="Q24" s="11">
        <v>26</v>
      </c>
      <c r="R24" s="11">
        <v>26</v>
      </c>
      <c r="S24" s="11">
        <v>20.5</v>
      </c>
      <c r="T24" s="11">
        <v>8.8</v>
      </c>
      <c r="U24" s="11">
        <v>24</v>
      </c>
      <c r="V24" s="11">
        <v>6</v>
      </c>
      <c r="W24" s="11">
        <v>45</v>
      </c>
      <c r="X24" s="11">
        <v>48</v>
      </c>
      <c r="Y24" s="11">
        <v>36</v>
      </c>
      <c r="Z24" s="11">
        <v>15</v>
      </c>
      <c r="AA24" s="11">
        <v>35</v>
      </c>
      <c r="AB24" s="11">
        <v>45</v>
      </c>
      <c r="AC24" s="11">
        <v>45</v>
      </c>
      <c r="AD24" s="11">
        <v>60</v>
      </c>
      <c r="AE24" s="11">
        <v>20</v>
      </c>
      <c r="AF24" s="12">
        <f t="shared" si="0"/>
        <v>824.1100000000001</v>
      </c>
    </row>
    <row r="25" spans="1:32" ht="14.25">
      <c r="A25" s="7"/>
      <c r="B25" s="10" t="s">
        <v>79</v>
      </c>
      <c r="C25" s="12">
        <v>18</v>
      </c>
      <c r="D25" s="12">
        <v>30</v>
      </c>
      <c r="E25" s="12">
        <v>29</v>
      </c>
      <c r="F25" s="12">
        <v>20</v>
      </c>
      <c r="G25" s="12">
        <v>20</v>
      </c>
      <c r="H25" s="12">
        <v>20</v>
      </c>
      <c r="I25" s="12">
        <v>40</v>
      </c>
      <c r="J25" s="12">
        <v>77.9</v>
      </c>
      <c r="K25" s="12">
        <v>21</v>
      </c>
      <c r="L25" s="12">
        <v>24</v>
      </c>
      <c r="M25" s="12">
        <v>16</v>
      </c>
      <c r="N25" s="12">
        <v>19</v>
      </c>
      <c r="O25" s="12">
        <v>6</v>
      </c>
      <c r="P25" s="20">
        <v>15</v>
      </c>
      <c r="Q25" s="12">
        <v>30</v>
      </c>
      <c r="R25" s="12">
        <v>16.2</v>
      </c>
      <c r="S25" s="12">
        <v>13.1</v>
      </c>
      <c r="T25" s="12">
        <v>9.4</v>
      </c>
      <c r="U25" s="12">
        <v>24</v>
      </c>
      <c r="V25" s="12">
        <v>6</v>
      </c>
      <c r="W25" s="12">
        <v>30</v>
      </c>
      <c r="X25" s="12">
        <v>60</v>
      </c>
      <c r="Y25" s="12">
        <v>30</v>
      </c>
      <c r="Z25" s="12">
        <v>10</v>
      </c>
      <c r="AA25" s="12">
        <v>28</v>
      </c>
      <c r="AB25" s="12">
        <v>50</v>
      </c>
      <c r="AC25" s="12">
        <v>50</v>
      </c>
      <c r="AD25" s="12">
        <v>60</v>
      </c>
      <c r="AE25" s="12">
        <v>20</v>
      </c>
      <c r="AF25" s="12">
        <f t="shared" si="0"/>
        <v>792.5999999999999</v>
      </c>
    </row>
    <row r="26" spans="1:32" ht="14.25">
      <c r="A26" s="7"/>
      <c r="B26" s="10" t="s">
        <v>80</v>
      </c>
      <c r="C26" s="12">
        <v>18</v>
      </c>
      <c r="D26" s="12">
        <v>30</v>
      </c>
      <c r="E26" s="12">
        <v>26</v>
      </c>
      <c r="F26" s="12">
        <v>20</v>
      </c>
      <c r="G26" s="12">
        <v>20</v>
      </c>
      <c r="H26" s="12">
        <v>20</v>
      </c>
      <c r="I26" s="12">
        <v>40</v>
      </c>
      <c r="J26" s="12">
        <v>72.8</v>
      </c>
      <c r="K26" s="12">
        <v>28.5</v>
      </c>
      <c r="L26" s="12">
        <v>30</v>
      </c>
      <c r="M26" s="12">
        <v>20</v>
      </c>
      <c r="N26" s="12">
        <v>20</v>
      </c>
      <c r="O26" s="12">
        <v>26</v>
      </c>
      <c r="P26" s="20">
        <v>22.97</v>
      </c>
      <c r="Q26" s="12">
        <v>28</v>
      </c>
      <c r="R26" s="12">
        <v>19.5</v>
      </c>
      <c r="S26" s="12">
        <v>15.1</v>
      </c>
      <c r="T26" s="12">
        <v>8</v>
      </c>
      <c r="U26" s="12">
        <v>24</v>
      </c>
      <c r="V26" s="12">
        <v>6</v>
      </c>
      <c r="W26" s="12">
        <v>50</v>
      </c>
      <c r="X26" s="12">
        <v>60</v>
      </c>
      <c r="Y26" s="12">
        <v>30</v>
      </c>
      <c r="Z26" s="12">
        <v>30</v>
      </c>
      <c r="AA26" s="12">
        <v>32</v>
      </c>
      <c r="AB26" s="12">
        <v>50</v>
      </c>
      <c r="AC26" s="12">
        <v>50</v>
      </c>
      <c r="AD26" s="12">
        <v>61</v>
      </c>
      <c r="AE26" s="12">
        <v>20</v>
      </c>
      <c r="AF26" s="12">
        <f t="shared" si="0"/>
        <v>877.87</v>
      </c>
    </row>
    <row r="27" spans="1:32" ht="14.25">
      <c r="A27" s="7" t="s">
        <v>42</v>
      </c>
      <c r="B27" s="10" t="s">
        <v>81</v>
      </c>
      <c r="C27" s="12">
        <v>18</v>
      </c>
      <c r="D27" s="12">
        <v>24</v>
      </c>
      <c r="E27" s="12">
        <v>27</v>
      </c>
      <c r="F27" s="12">
        <v>13</v>
      </c>
      <c r="G27" s="12">
        <v>20</v>
      </c>
      <c r="H27" s="12">
        <v>20</v>
      </c>
      <c r="I27" s="12">
        <v>32</v>
      </c>
      <c r="J27" s="12">
        <v>74.9</v>
      </c>
      <c r="K27" s="12">
        <v>21</v>
      </c>
      <c r="L27" s="12">
        <v>29</v>
      </c>
      <c r="M27" s="12">
        <v>16.7</v>
      </c>
      <c r="N27" s="12">
        <v>20</v>
      </c>
      <c r="O27" s="12">
        <v>24</v>
      </c>
      <c r="P27" s="20">
        <v>19.58</v>
      </c>
      <c r="Q27" s="12">
        <v>16.35</v>
      </c>
      <c r="R27" s="12">
        <v>17.4</v>
      </c>
      <c r="S27" s="12">
        <v>17</v>
      </c>
      <c r="T27" s="12">
        <v>6.4</v>
      </c>
      <c r="U27" s="12">
        <v>22</v>
      </c>
      <c r="V27" s="12">
        <v>6</v>
      </c>
      <c r="W27" s="12">
        <v>30</v>
      </c>
      <c r="X27" s="12">
        <v>58</v>
      </c>
      <c r="Y27" s="12">
        <v>30</v>
      </c>
      <c r="Z27" s="12">
        <v>10</v>
      </c>
      <c r="AA27" s="12">
        <v>11</v>
      </c>
      <c r="AB27" s="12">
        <v>40</v>
      </c>
      <c r="AC27" s="12">
        <v>23</v>
      </c>
      <c r="AD27" s="12">
        <v>60</v>
      </c>
      <c r="AE27" s="12">
        <v>20</v>
      </c>
      <c r="AF27" s="12">
        <f t="shared" si="0"/>
        <v>726.3299999999999</v>
      </c>
    </row>
    <row r="28" spans="1:32" ht="14.25">
      <c r="A28" s="7"/>
      <c r="B28" s="10" t="s">
        <v>82</v>
      </c>
      <c r="C28" s="12">
        <v>18</v>
      </c>
      <c r="D28" s="12">
        <v>23</v>
      </c>
      <c r="E28" s="12">
        <v>24</v>
      </c>
      <c r="F28" s="12">
        <v>17</v>
      </c>
      <c r="G28" s="12">
        <v>20</v>
      </c>
      <c r="H28" s="12">
        <v>20</v>
      </c>
      <c r="I28" s="12">
        <v>40</v>
      </c>
      <c r="J28" s="12">
        <v>92.6</v>
      </c>
      <c r="K28" s="12">
        <v>27</v>
      </c>
      <c r="L28" s="12">
        <v>30</v>
      </c>
      <c r="M28" s="12">
        <v>20</v>
      </c>
      <c r="N28" s="12">
        <v>19.5</v>
      </c>
      <c r="O28" s="12">
        <v>24</v>
      </c>
      <c r="P28" s="20">
        <v>21</v>
      </c>
      <c r="Q28" s="12">
        <v>26</v>
      </c>
      <c r="R28" s="12">
        <v>26</v>
      </c>
      <c r="S28" s="12">
        <v>23.6</v>
      </c>
      <c r="T28" s="12">
        <v>6.4</v>
      </c>
      <c r="U28" s="12">
        <v>24</v>
      </c>
      <c r="V28" s="12">
        <v>6</v>
      </c>
      <c r="W28" s="12">
        <v>50</v>
      </c>
      <c r="X28" s="12">
        <v>57</v>
      </c>
      <c r="Y28" s="12">
        <v>30</v>
      </c>
      <c r="Z28" s="12">
        <v>15</v>
      </c>
      <c r="AA28" s="12">
        <v>17</v>
      </c>
      <c r="AB28" s="12">
        <v>45</v>
      </c>
      <c r="AC28" s="12">
        <v>46</v>
      </c>
      <c r="AD28" s="12">
        <v>62</v>
      </c>
      <c r="AE28" s="12">
        <v>20</v>
      </c>
      <c r="AF28" s="12">
        <f t="shared" si="0"/>
        <v>850.1</v>
      </c>
    </row>
    <row r="29" spans="1:32" ht="14.25">
      <c r="A29" s="7"/>
      <c r="B29" s="10" t="s">
        <v>83</v>
      </c>
      <c r="C29" s="12">
        <v>18</v>
      </c>
      <c r="D29" s="12">
        <v>27</v>
      </c>
      <c r="E29" s="12">
        <v>27</v>
      </c>
      <c r="F29" s="12">
        <v>16</v>
      </c>
      <c r="G29" s="12">
        <v>20</v>
      </c>
      <c r="H29" s="12">
        <v>20</v>
      </c>
      <c r="I29" s="12">
        <v>40</v>
      </c>
      <c r="J29" s="12">
        <v>93</v>
      </c>
      <c r="K29" s="12">
        <v>28</v>
      </c>
      <c r="L29" s="12">
        <v>29</v>
      </c>
      <c r="M29" s="12">
        <v>16</v>
      </c>
      <c r="N29" s="12">
        <v>20</v>
      </c>
      <c r="O29" s="12">
        <v>28.5</v>
      </c>
      <c r="P29" s="20">
        <v>20.84</v>
      </c>
      <c r="Q29" s="12">
        <v>29.6</v>
      </c>
      <c r="R29" s="12">
        <v>27.6</v>
      </c>
      <c r="S29" s="12">
        <v>26</v>
      </c>
      <c r="T29" s="12">
        <v>8.4</v>
      </c>
      <c r="U29" s="12">
        <v>24</v>
      </c>
      <c r="V29" s="12">
        <v>6</v>
      </c>
      <c r="W29" s="12">
        <v>45</v>
      </c>
      <c r="X29" s="12">
        <v>60</v>
      </c>
      <c r="Y29" s="12">
        <v>35</v>
      </c>
      <c r="Z29" s="12">
        <v>25</v>
      </c>
      <c r="AA29" s="12">
        <v>34</v>
      </c>
      <c r="AB29" s="12">
        <v>50</v>
      </c>
      <c r="AC29" s="12">
        <v>50</v>
      </c>
      <c r="AD29" s="12">
        <v>67</v>
      </c>
      <c r="AE29" s="12">
        <v>20</v>
      </c>
      <c r="AF29" s="12">
        <f t="shared" si="0"/>
        <v>910.94</v>
      </c>
    </row>
    <row r="30" spans="1:32" ht="14.25">
      <c r="A30" s="7"/>
      <c r="B30" s="10" t="s">
        <v>84</v>
      </c>
      <c r="C30" s="12">
        <v>18</v>
      </c>
      <c r="D30" s="12">
        <v>20</v>
      </c>
      <c r="E30" s="12">
        <v>24</v>
      </c>
      <c r="F30" s="12">
        <v>9</v>
      </c>
      <c r="G30" s="12">
        <v>14</v>
      </c>
      <c r="H30" s="12">
        <v>20</v>
      </c>
      <c r="I30" s="12">
        <v>22</v>
      </c>
      <c r="J30" s="12">
        <v>58.9</v>
      </c>
      <c r="K30" s="12">
        <v>21</v>
      </c>
      <c r="L30" s="12">
        <v>28</v>
      </c>
      <c r="M30" s="12">
        <v>16</v>
      </c>
      <c r="N30" s="12">
        <v>19</v>
      </c>
      <c r="O30" s="12">
        <v>21.2</v>
      </c>
      <c r="P30" s="20">
        <v>21.28</v>
      </c>
      <c r="Q30" s="12">
        <v>18.8</v>
      </c>
      <c r="R30" s="12">
        <v>26</v>
      </c>
      <c r="S30" s="12">
        <v>15.4</v>
      </c>
      <c r="T30" s="12">
        <v>6.5</v>
      </c>
      <c r="U30" s="12">
        <v>22</v>
      </c>
      <c r="V30" s="12">
        <v>6</v>
      </c>
      <c r="W30" s="12">
        <v>10</v>
      </c>
      <c r="X30" s="12">
        <v>20</v>
      </c>
      <c r="Y30" s="12">
        <v>20</v>
      </c>
      <c r="Z30" s="12">
        <v>5</v>
      </c>
      <c r="AA30" s="12">
        <v>8</v>
      </c>
      <c r="AB30" s="12">
        <v>10</v>
      </c>
      <c r="AC30" s="12">
        <v>0</v>
      </c>
      <c r="AD30" s="12">
        <v>60</v>
      </c>
      <c r="AE30" s="12">
        <v>20</v>
      </c>
      <c r="AF30" s="12">
        <f t="shared" si="0"/>
        <v>560.0799999999999</v>
      </c>
    </row>
    <row r="31" spans="1:32" ht="14.25">
      <c r="A31" s="7"/>
      <c r="B31" s="10" t="s">
        <v>85</v>
      </c>
      <c r="C31" s="12">
        <v>16</v>
      </c>
      <c r="D31" s="12">
        <v>21.5</v>
      </c>
      <c r="E31" s="12">
        <v>27</v>
      </c>
      <c r="F31" s="12">
        <v>13</v>
      </c>
      <c r="G31" s="12">
        <v>20</v>
      </c>
      <c r="H31" s="12">
        <v>20</v>
      </c>
      <c r="I31" s="12">
        <v>37</v>
      </c>
      <c r="J31" s="12">
        <v>67.45</v>
      </c>
      <c r="K31" s="12">
        <v>25</v>
      </c>
      <c r="L31" s="12">
        <v>27.7</v>
      </c>
      <c r="M31" s="12">
        <v>14.5</v>
      </c>
      <c r="N31" s="12">
        <v>10</v>
      </c>
      <c r="O31" s="12">
        <v>11</v>
      </c>
      <c r="P31" s="20">
        <v>7</v>
      </c>
      <c r="Q31" s="12">
        <v>21.4</v>
      </c>
      <c r="R31" s="12">
        <v>22.7</v>
      </c>
      <c r="S31" s="12">
        <v>22.15</v>
      </c>
      <c r="T31" s="12">
        <v>6.7</v>
      </c>
      <c r="U31" s="12">
        <v>19</v>
      </c>
      <c r="V31" s="12">
        <v>6</v>
      </c>
      <c r="W31" s="12">
        <v>30</v>
      </c>
      <c r="X31" s="12">
        <v>60</v>
      </c>
      <c r="Y31" s="12">
        <v>30</v>
      </c>
      <c r="Z31" s="12">
        <v>5</v>
      </c>
      <c r="AA31" s="12">
        <v>14</v>
      </c>
      <c r="AB31" s="12">
        <v>35</v>
      </c>
      <c r="AC31" s="12">
        <v>42</v>
      </c>
      <c r="AD31" s="12">
        <v>40</v>
      </c>
      <c r="AE31" s="12">
        <v>20</v>
      </c>
      <c r="AF31" s="12">
        <f t="shared" si="0"/>
        <v>691.0999999999999</v>
      </c>
    </row>
    <row r="32" spans="1:32" ht="14.25">
      <c r="A32" s="7"/>
      <c r="B32" s="10" t="s">
        <v>86</v>
      </c>
      <c r="C32" s="12">
        <v>18</v>
      </c>
      <c r="D32" s="12">
        <v>20</v>
      </c>
      <c r="E32" s="12">
        <v>25</v>
      </c>
      <c r="F32" s="12">
        <v>14</v>
      </c>
      <c r="G32" s="12">
        <v>18</v>
      </c>
      <c r="H32" s="12">
        <v>18</v>
      </c>
      <c r="I32" s="12">
        <v>10</v>
      </c>
      <c r="J32" s="12">
        <v>82.06</v>
      </c>
      <c r="K32" s="12">
        <v>15</v>
      </c>
      <c r="L32" s="12">
        <v>30</v>
      </c>
      <c r="M32" s="12">
        <v>18</v>
      </c>
      <c r="N32" s="12">
        <v>19.5</v>
      </c>
      <c r="O32" s="12">
        <v>10</v>
      </c>
      <c r="P32" s="20">
        <v>17.29</v>
      </c>
      <c r="Q32" s="12">
        <v>20.5</v>
      </c>
      <c r="R32" s="12">
        <v>20</v>
      </c>
      <c r="S32" s="12">
        <v>22</v>
      </c>
      <c r="T32" s="12">
        <v>7.2</v>
      </c>
      <c r="U32" s="12">
        <v>24</v>
      </c>
      <c r="V32" s="12">
        <v>4</v>
      </c>
      <c r="W32" s="12">
        <v>30</v>
      </c>
      <c r="X32" s="12">
        <v>60</v>
      </c>
      <c r="Y32" s="12">
        <v>20</v>
      </c>
      <c r="Z32" s="12">
        <v>10</v>
      </c>
      <c r="AA32" s="12">
        <v>20</v>
      </c>
      <c r="AB32" s="12">
        <v>40</v>
      </c>
      <c r="AC32" s="12">
        <v>50</v>
      </c>
      <c r="AD32" s="12">
        <v>60</v>
      </c>
      <c r="AE32" s="12">
        <v>20</v>
      </c>
      <c r="AF32" s="12">
        <f t="shared" si="0"/>
        <v>722.55</v>
      </c>
    </row>
    <row r="33" spans="1:32" ht="14.25">
      <c r="A33" s="7"/>
      <c r="B33" s="10" t="s">
        <v>43</v>
      </c>
      <c r="C33" s="12">
        <v>18</v>
      </c>
      <c r="D33" s="12">
        <v>26</v>
      </c>
      <c r="E33" s="12">
        <v>20</v>
      </c>
      <c r="F33" s="12">
        <v>20</v>
      </c>
      <c r="G33" s="12">
        <v>20</v>
      </c>
      <c r="H33" s="12">
        <v>20</v>
      </c>
      <c r="I33" s="12">
        <v>30</v>
      </c>
      <c r="J33" s="12">
        <v>78.75</v>
      </c>
      <c r="K33" s="12">
        <v>27</v>
      </c>
      <c r="L33" s="12">
        <v>30</v>
      </c>
      <c r="M33" s="12">
        <v>19</v>
      </c>
      <c r="N33" s="12">
        <v>20</v>
      </c>
      <c r="O33" s="12">
        <v>27</v>
      </c>
      <c r="P33" s="20">
        <v>22.56</v>
      </c>
      <c r="Q33" s="12">
        <v>22.4</v>
      </c>
      <c r="R33" s="12">
        <v>23.7</v>
      </c>
      <c r="S33" s="12">
        <v>16.93</v>
      </c>
      <c r="T33" s="12">
        <v>6.1</v>
      </c>
      <c r="U33" s="12">
        <v>24</v>
      </c>
      <c r="V33" s="12">
        <v>6</v>
      </c>
      <c r="W33" s="12">
        <v>30</v>
      </c>
      <c r="X33" s="12">
        <v>47</v>
      </c>
      <c r="Y33" s="12">
        <v>30</v>
      </c>
      <c r="Z33" s="12">
        <v>5</v>
      </c>
      <c r="AA33" s="12">
        <v>9</v>
      </c>
      <c r="AB33" s="12">
        <v>33</v>
      </c>
      <c r="AC33" s="12">
        <v>42</v>
      </c>
      <c r="AD33" s="12">
        <v>60</v>
      </c>
      <c r="AE33" s="12">
        <v>20</v>
      </c>
      <c r="AF33" s="12">
        <f t="shared" si="0"/>
        <v>753.44</v>
      </c>
    </row>
    <row r="34" spans="1:32" ht="14.25">
      <c r="A34" s="7"/>
      <c r="B34" s="10" t="s">
        <v>87</v>
      </c>
      <c r="C34" s="12">
        <v>18</v>
      </c>
      <c r="D34" s="12">
        <v>24</v>
      </c>
      <c r="E34" s="12">
        <v>18</v>
      </c>
      <c r="F34" s="12">
        <v>12</v>
      </c>
      <c r="G34" s="12">
        <v>20</v>
      </c>
      <c r="H34" s="12">
        <v>20</v>
      </c>
      <c r="I34" s="12">
        <v>40</v>
      </c>
      <c r="J34" s="12">
        <v>73</v>
      </c>
      <c r="K34" s="12">
        <v>23</v>
      </c>
      <c r="L34" s="12">
        <v>22.7</v>
      </c>
      <c r="M34" s="12">
        <v>19</v>
      </c>
      <c r="N34" s="12">
        <v>17</v>
      </c>
      <c r="O34" s="12">
        <v>13.6</v>
      </c>
      <c r="P34" s="20">
        <v>12.74</v>
      </c>
      <c r="Q34" s="12">
        <v>29</v>
      </c>
      <c r="R34" s="12">
        <v>24.5</v>
      </c>
      <c r="S34" s="12">
        <v>23</v>
      </c>
      <c r="T34" s="12">
        <v>7</v>
      </c>
      <c r="U34" s="12">
        <v>19</v>
      </c>
      <c r="V34" s="12">
        <v>6</v>
      </c>
      <c r="W34" s="12">
        <v>30</v>
      </c>
      <c r="X34" s="12">
        <v>42</v>
      </c>
      <c r="Y34" s="12">
        <v>20</v>
      </c>
      <c r="Z34" s="12">
        <v>5</v>
      </c>
      <c r="AA34" s="12">
        <v>16</v>
      </c>
      <c r="AB34" s="12">
        <v>30</v>
      </c>
      <c r="AC34" s="12">
        <v>50</v>
      </c>
      <c r="AD34" s="12">
        <v>64</v>
      </c>
      <c r="AE34" s="12">
        <v>20</v>
      </c>
      <c r="AF34" s="12">
        <f t="shared" si="0"/>
        <v>718.54</v>
      </c>
    </row>
    <row r="35" spans="1:32" ht="14.25">
      <c r="A35" s="7"/>
      <c r="B35" s="10" t="s">
        <v>88</v>
      </c>
      <c r="C35" s="12">
        <v>18</v>
      </c>
      <c r="D35" s="12">
        <v>30</v>
      </c>
      <c r="E35" s="12">
        <v>20</v>
      </c>
      <c r="F35" s="12">
        <v>20</v>
      </c>
      <c r="G35" s="12">
        <v>17</v>
      </c>
      <c r="H35" s="12">
        <v>18</v>
      </c>
      <c r="I35" s="12">
        <v>30</v>
      </c>
      <c r="J35" s="12">
        <v>90.23</v>
      </c>
      <c r="K35" s="12">
        <v>21</v>
      </c>
      <c r="L35" s="12">
        <v>30</v>
      </c>
      <c r="M35" s="12">
        <v>18</v>
      </c>
      <c r="N35" s="12">
        <v>20</v>
      </c>
      <c r="O35" s="12">
        <v>13</v>
      </c>
      <c r="P35" s="20">
        <v>5.31</v>
      </c>
      <c r="Q35" s="12">
        <v>25.8</v>
      </c>
      <c r="R35" s="12">
        <v>16.5</v>
      </c>
      <c r="S35" s="12">
        <v>26.93</v>
      </c>
      <c r="T35" s="12">
        <v>6.2</v>
      </c>
      <c r="U35" s="12">
        <v>22</v>
      </c>
      <c r="V35" s="12">
        <v>6</v>
      </c>
      <c r="W35" s="12">
        <v>30</v>
      </c>
      <c r="X35" s="12">
        <v>32</v>
      </c>
      <c r="Y35" s="12">
        <v>15</v>
      </c>
      <c r="Z35" s="12">
        <v>10</v>
      </c>
      <c r="AA35" s="12">
        <v>9</v>
      </c>
      <c r="AB35" s="12">
        <v>40</v>
      </c>
      <c r="AC35" s="12">
        <v>35</v>
      </c>
      <c r="AD35" s="12">
        <v>65</v>
      </c>
      <c r="AE35" s="12">
        <v>20</v>
      </c>
      <c r="AF35" s="12">
        <f t="shared" si="0"/>
        <v>709.97</v>
      </c>
    </row>
    <row r="36" spans="1:32" ht="14.25">
      <c r="A36" s="8"/>
      <c r="B36" s="10" t="s">
        <v>89</v>
      </c>
      <c r="C36" s="12">
        <v>18</v>
      </c>
      <c r="D36" s="12">
        <v>24</v>
      </c>
      <c r="E36" s="12">
        <v>25</v>
      </c>
      <c r="F36" s="12">
        <v>10</v>
      </c>
      <c r="G36" s="12">
        <v>20</v>
      </c>
      <c r="H36" s="12">
        <v>20</v>
      </c>
      <c r="I36" s="12">
        <v>30</v>
      </c>
      <c r="J36" s="12">
        <v>82.38</v>
      </c>
      <c r="K36" s="12">
        <v>19.5</v>
      </c>
      <c r="L36" s="12">
        <v>28</v>
      </c>
      <c r="M36" s="12">
        <v>16</v>
      </c>
      <c r="N36" s="12">
        <v>16</v>
      </c>
      <c r="O36" s="12">
        <v>7.36</v>
      </c>
      <c r="P36" s="20">
        <v>15.34</v>
      </c>
      <c r="Q36" s="12">
        <v>26.6</v>
      </c>
      <c r="R36" s="12">
        <v>22.8</v>
      </c>
      <c r="S36" s="12">
        <v>21.54</v>
      </c>
      <c r="T36" s="12">
        <v>5.2</v>
      </c>
      <c r="U36" s="12">
        <v>20</v>
      </c>
      <c r="V36" s="12">
        <v>0</v>
      </c>
      <c r="W36" s="12">
        <v>30</v>
      </c>
      <c r="X36" s="12">
        <v>10</v>
      </c>
      <c r="Y36" s="12">
        <v>20</v>
      </c>
      <c r="Z36" s="12">
        <v>5</v>
      </c>
      <c r="AA36" s="12">
        <v>20</v>
      </c>
      <c r="AB36" s="12">
        <v>40</v>
      </c>
      <c r="AC36" s="12">
        <v>45</v>
      </c>
      <c r="AD36" s="12">
        <v>65</v>
      </c>
      <c r="AE36" s="12">
        <v>20</v>
      </c>
      <c r="AF36" s="12">
        <f aca="true" t="shared" si="1" ref="AF36:AF66">SUM(C36:AE36)</f>
        <v>682.72</v>
      </c>
    </row>
    <row r="37" spans="1:32" ht="14.25">
      <c r="A37" s="6"/>
      <c r="B37" s="16" t="s">
        <v>90</v>
      </c>
      <c r="C37" s="11">
        <v>18</v>
      </c>
      <c r="D37" s="11">
        <v>26</v>
      </c>
      <c r="E37" s="11">
        <v>28</v>
      </c>
      <c r="F37" s="11">
        <v>15</v>
      </c>
      <c r="G37" s="11">
        <v>19</v>
      </c>
      <c r="H37" s="11">
        <v>20</v>
      </c>
      <c r="I37" s="11">
        <v>38</v>
      </c>
      <c r="J37" s="11">
        <v>98</v>
      </c>
      <c r="K37" s="11">
        <v>20</v>
      </c>
      <c r="L37" s="11">
        <v>29.1</v>
      </c>
      <c r="M37" s="11">
        <v>16</v>
      </c>
      <c r="N37" s="11">
        <v>20</v>
      </c>
      <c r="O37" s="11">
        <v>25</v>
      </c>
      <c r="P37" s="22">
        <v>22.7</v>
      </c>
      <c r="Q37" s="11">
        <v>29</v>
      </c>
      <c r="R37" s="11">
        <v>28.5</v>
      </c>
      <c r="S37" s="11">
        <v>24.5</v>
      </c>
      <c r="T37" s="11">
        <v>7.9</v>
      </c>
      <c r="U37" s="11">
        <v>24</v>
      </c>
      <c r="V37" s="11">
        <v>6</v>
      </c>
      <c r="W37" s="11">
        <v>40</v>
      </c>
      <c r="X37" s="11">
        <v>47</v>
      </c>
      <c r="Y37" s="11">
        <v>32</v>
      </c>
      <c r="Z37" s="11">
        <v>30</v>
      </c>
      <c r="AA37" s="11">
        <v>25</v>
      </c>
      <c r="AB37" s="11">
        <v>45</v>
      </c>
      <c r="AC37" s="11">
        <v>45</v>
      </c>
      <c r="AD37" s="11">
        <v>67.4</v>
      </c>
      <c r="AE37" s="11">
        <v>19</v>
      </c>
      <c r="AF37" s="12">
        <f t="shared" si="1"/>
        <v>865.1</v>
      </c>
    </row>
    <row r="38" spans="1:32" ht="14.25">
      <c r="A38" s="7"/>
      <c r="B38" s="10" t="s">
        <v>91</v>
      </c>
      <c r="C38" s="12">
        <v>18</v>
      </c>
      <c r="D38" s="12">
        <v>30</v>
      </c>
      <c r="E38" s="12">
        <v>30</v>
      </c>
      <c r="F38" s="12">
        <v>17</v>
      </c>
      <c r="G38" s="12">
        <v>20</v>
      </c>
      <c r="H38" s="12">
        <v>20</v>
      </c>
      <c r="I38" s="12">
        <v>40</v>
      </c>
      <c r="J38" s="12">
        <v>99.6</v>
      </c>
      <c r="K38" s="12">
        <v>26</v>
      </c>
      <c r="L38" s="12">
        <v>30</v>
      </c>
      <c r="M38" s="12">
        <v>12.5</v>
      </c>
      <c r="N38" s="12">
        <v>20</v>
      </c>
      <c r="O38" s="12">
        <v>27</v>
      </c>
      <c r="P38" s="20">
        <v>24</v>
      </c>
      <c r="Q38" s="12">
        <v>29</v>
      </c>
      <c r="R38" s="12">
        <v>28</v>
      </c>
      <c r="S38" s="12">
        <v>23.6</v>
      </c>
      <c r="T38" s="12">
        <v>6.5</v>
      </c>
      <c r="U38" s="12">
        <v>24</v>
      </c>
      <c r="V38" s="12">
        <v>6</v>
      </c>
      <c r="W38" s="12">
        <v>50</v>
      </c>
      <c r="X38" s="12">
        <v>60</v>
      </c>
      <c r="Y38" s="12">
        <v>20</v>
      </c>
      <c r="Z38" s="12">
        <v>20</v>
      </c>
      <c r="AA38" s="12">
        <v>23</v>
      </c>
      <c r="AB38" s="12">
        <v>40</v>
      </c>
      <c r="AC38" s="12">
        <v>45</v>
      </c>
      <c r="AD38" s="12">
        <v>69.6</v>
      </c>
      <c r="AE38" s="12">
        <v>19</v>
      </c>
      <c r="AF38" s="12">
        <f t="shared" si="1"/>
        <v>877.8000000000001</v>
      </c>
    </row>
    <row r="39" spans="1:32" ht="14.25">
      <c r="A39" s="7"/>
      <c r="B39" s="10" t="s">
        <v>44</v>
      </c>
      <c r="C39" s="12">
        <v>18</v>
      </c>
      <c r="D39" s="12">
        <v>22</v>
      </c>
      <c r="E39" s="12">
        <v>26</v>
      </c>
      <c r="F39" s="12">
        <v>13</v>
      </c>
      <c r="G39" s="12">
        <v>20</v>
      </c>
      <c r="H39" s="12">
        <v>20</v>
      </c>
      <c r="I39" s="12">
        <v>40</v>
      </c>
      <c r="J39" s="12">
        <v>99.72</v>
      </c>
      <c r="K39" s="12">
        <v>23</v>
      </c>
      <c r="L39" s="12">
        <v>28.5</v>
      </c>
      <c r="M39" s="12">
        <v>20</v>
      </c>
      <c r="N39" s="12">
        <v>15</v>
      </c>
      <c r="O39" s="12">
        <v>25</v>
      </c>
      <c r="P39" s="20">
        <v>13.29</v>
      </c>
      <c r="Q39" s="12">
        <v>28.8</v>
      </c>
      <c r="R39" s="12">
        <v>24.2</v>
      </c>
      <c r="S39" s="12">
        <v>22.3</v>
      </c>
      <c r="T39" s="12">
        <v>6.5</v>
      </c>
      <c r="U39" s="12">
        <v>24</v>
      </c>
      <c r="V39" s="12">
        <v>4</v>
      </c>
      <c r="W39" s="12">
        <v>30</v>
      </c>
      <c r="X39" s="12">
        <v>47</v>
      </c>
      <c r="Y39" s="12">
        <v>40</v>
      </c>
      <c r="Z39" s="12">
        <v>20</v>
      </c>
      <c r="AA39" s="12">
        <v>15</v>
      </c>
      <c r="AB39" s="12">
        <v>40</v>
      </c>
      <c r="AC39" s="12">
        <v>40</v>
      </c>
      <c r="AD39" s="12">
        <v>64</v>
      </c>
      <c r="AE39" s="12">
        <v>20</v>
      </c>
      <c r="AF39" s="12">
        <f t="shared" si="1"/>
        <v>809.3100000000001</v>
      </c>
    </row>
    <row r="40" spans="1:32" ht="14.25">
      <c r="A40" s="7" t="s">
        <v>57</v>
      </c>
      <c r="B40" s="13" t="s">
        <v>45</v>
      </c>
      <c r="C40" s="20">
        <v>18</v>
      </c>
      <c r="D40" s="20">
        <v>30</v>
      </c>
      <c r="E40" s="20">
        <v>30</v>
      </c>
      <c r="F40" s="20">
        <v>18</v>
      </c>
      <c r="G40" s="20">
        <v>20</v>
      </c>
      <c r="H40" s="20">
        <v>20</v>
      </c>
      <c r="I40" s="20">
        <v>40</v>
      </c>
      <c r="J40" s="20">
        <v>106</v>
      </c>
      <c r="K40" s="20">
        <v>28.5</v>
      </c>
      <c r="L40" s="20">
        <v>30</v>
      </c>
      <c r="M40" s="20">
        <v>20</v>
      </c>
      <c r="N40" s="20">
        <v>20</v>
      </c>
      <c r="O40" s="20">
        <v>29</v>
      </c>
      <c r="P40" s="20">
        <v>20.85</v>
      </c>
      <c r="Q40" s="20">
        <v>30</v>
      </c>
      <c r="R40" s="20">
        <v>29</v>
      </c>
      <c r="S40" s="20">
        <v>29.2</v>
      </c>
      <c r="T40" s="20">
        <v>10</v>
      </c>
      <c r="U40" s="20">
        <v>24</v>
      </c>
      <c r="V40" s="20">
        <v>6</v>
      </c>
      <c r="W40" s="20">
        <v>40</v>
      </c>
      <c r="X40" s="20">
        <v>60</v>
      </c>
      <c r="Y40" s="20">
        <v>40</v>
      </c>
      <c r="Z40" s="20">
        <v>30</v>
      </c>
      <c r="AA40" s="20">
        <v>35</v>
      </c>
      <c r="AB40" s="20">
        <v>45</v>
      </c>
      <c r="AC40" s="20">
        <v>50</v>
      </c>
      <c r="AD40" s="20">
        <v>77</v>
      </c>
      <c r="AE40" s="20">
        <v>19</v>
      </c>
      <c r="AF40" s="20">
        <f t="shared" si="1"/>
        <v>954.5500000000001</v>
      </c>
    </row>
    <row r="41" spans="1:32" ht="14.25">
      <c r="A41" s="7"/>
      <c r="B41" s="10" t="s">
        <v>46</v>
      </c>
      <c r="C41" s="12">
        <v>18</v>
      </c>
      <c r="D41" s="12">
        <v>16</v>
      </c>
      <c r="E41" s="12">
        <v>26</v>
      </c>
      <c r="F41" s="12">
        <v>15</v>
      </c>
      <c r="G41" s="12">
        <v>16</v>
      </c>
      <c r="H41" s="12">
        <v>20</v>
      </c>
      <c r="I41" s="12">
        <v>33</v>
      </c>
      <c r="J41" s="12">
        <v>91</v>
      </c>
      <c r="K41" s="12">
        <v>18.5</v>
      </c>
      <c r="L41" s="12">
        <v>27</v>
      </c>
      <c r="M41" s="12">
        <v>11</v>
      </c>
      <c r="N41" s="12">
        <v>12</v>
      </c>
      <c r="O41" s="12">
        <v>25</v>
      </c>
      <c r="P41" s="20">
        <v>23.65</v>
      </c>
      <c r="Q41" s="12">
        <v>30</v>
      </c>
      <c r="R41" s="12">
        <v>26.5</v>
      </c>
      <c r="S41" s="12">
        <v>26</v>
      </c>
      <c r="T41" s="12">
        <v>8.6</v>
      </c>
      <c r="U41" s="12">
        <v>22</v>
      </c>
      <c r="V41" s="12">
        <v>6</v>
      </c>
      <c r="W41" s="12">
        <v>30</v>
      </c>
      <c r="X41" s="12">
        <v>32</v>
      </c>
      <c r="Y41" s="12">
        <v>27</v>
      </c>
      <c r="Z41" s="12">
        <v>10</v>
      </c>
      <c r="AA41" s="12">
        <v>10</v>
      </c>
      <c r="AB41" s="12">
        <v>35</v>
      </c>
      <c r="AC41" s="12">
        <v>30</v>
      </c>
      <c r="AD41" s="12">
        <v>72</v>
      </c>
      <c r="AE41" s="12">
        <v>18</v>
      </c>
      <c r="AF41" s="12">
        <f t="shared" si="1"/>
        <v>735.25</v>
      </c>
    </row>
    <row r="42" spans="1:32" ht="14.25">
      <c r="A42" s="7"/>
      <c r="B42" s="10" t="s">
        <v>47</v>
      </c>
      <c r="C42" s="12">
        <v>18</v>
      </c>
      <c r="D42" s="12">
        <v>20</v>
      </c>
      <c r="E42" s="12">
        <v>28</v>
      </c>
      <c r="F42" s="12">
        <v>16</v>
      </c>
      <c r="G42" s="12">
        <v>16</v>
      </c>
      <c r="H42" s="12">
        <v>20</v>
      </c>
      <c r="I42" s="12">
        <v>36</v>
      </c>
      <c r="J42" s="12">
        <v>95.4</v>
      </c>
      <c r="K42" s="12">
        <v>22</v>
      </c>
      <c r="L42" s="12">
        <v>27</v>
      </c>
      <c r="M42" s="12">
        <v>17</v>
      </c>
      <c r="N42" s="12">
        <v>20</v>
      </c>
      <c r="O42" s="12">
        <v>27</v>
      </c>
      <c r="P42" s="20">
        <v>23</v>
      </c>
      <c r="Q42" s="12">
        <v>30</v>
      </c>
      <c r="R42" s="12">
        <v>27</v>
      </c>
      <c r="S42" s="12">
        <v>22.4</v>
      </c>
      <c r="T42" s="12">
        <v>7.4</v>
      </c>
      <c r="U42" s="12">
        <v>24</v>
      </c>
      <c r="V42" s="12">
        <v>6</v>
      </c>
      <c r="W42" s="12">
        <v>30</v>
      </c>
      <c r="X42" s="12">
        <v>52</v>
      </c>
      <c r="Y42" s="12">
        <v>35</v>
      </c>
      <c r="Z42" s="12">
        <v>20</v>
      </c>
      <c r="AA42" s="12">
        <v>15</v>
      </c>
      <c r="AB42" s="12">
        <v>40</v>
      </c>
      <c r="AC42" s="12">
        <v>45</v>
      </c>
      <c r="AD42" s="12">
        <v>77</v>
      </c>
      <c r="AE42" s="12">
        <v>18</v>
      </c>
      <c r="AF42" s="12">
        <f t="shared" si="1"/>
        <v>834.1999999999999</v>
      </c>
    </row>
    <row r="43" spans="1:32" ht="14.25">
      <c r="A43" s="7"/>
      <c r="B43" s="10" t="s">
        <v>92</v>
      </c>
      <c r="C43" s="12">
        <v>18</v>
      </c>
      <c r="D43" s="12">
        <v>20</v>
      </c>
      <c r="E43" s="12">
        <v>28</v>
      </c>
      <c r="F43" s="12">
        <v>13</v>
      </c>
      <c r="G43" s="12">
        <v>17</v>
      </c>
      <c r="H43" s="12">
        <v>18</v>
      </c>
      <c r="I43" s="12">
        <v>17</v>
      </c>
      <c r="J43" s="12">
        <v>94</v>
      </c>
      <c r="K43" s="12">
        <v>21.5</v>
      </c>
      <c r="L43" s="12">
        <v>28</v>
      </c>
      <c r="M43" s="12">
        <v>15</v>
      </c>
      <c r="N43" s="12">
        <v>20</v>
      </c>
      <c r="O43" s="12">
        <v>27</v>
      </c>
      <c r="P43" s="20">
        <v>23</v>
      </c>
      <c r="Q43" s="12">
        <v>30</v>
      </c>
      <c r="R43" s="12">
        <v>27</v>
      </c>
      <c r="S43" s="12">
        <v>26.7</v>
      </c>
      <c r="T43" s="12">
        <v>7.5</v>
      </c>
      <c r="U43" s="12">
        <v>22</v>
      </c>
      <c r="V43" s="12">
        <v>6</v>
      </c>
      <c r="W43" s="12">
        <v>30</v>
      </c>
      <c r="X43" s="12">
        <v>60</v>
      </c>
      <c r="Y43" s="12">
        <v>20</v>
      </c>
      <c r="Z43" s="12">
        <v>20</v>
      </c>
      <c r="AA43" s="12">
        <v>9</v>
      </c>
      <c r="AB43" s="12">
        <v>35</v>
      </c>
      <c r="AC43" s="12">
        <v>35</v>
      </c>
      <c r="AD43" s="12">
        <v>69</v>
      </c>
      <c r="AE43" s="12">
        <v>18</v>
      </c>
      <c r="AF43" s="12">
        <f t="shared" si="1"/>
        <v>774.7</v>
      </c>
    </row>
    <row r="44" spans="1:32" ht="14.25">
      <c r="A44" s="7"/>
      <c r="B44" s="10" t="s">
        <v>48</v>
      </c>
      <c r="C44" s="12">
        <v>18</v>
      </c>
      <c r="D44" s="12">
        <v>30</v>
      </c>
      <c r="E44" s="12">
        <v>28</v>
      </c>
      <c r="F44" s="12">
        <v>17</v>
      </c>
      <c r="G44" s="12">
        <v>20</v>
      </c>
      <c r="H44" s="12">
        <v>20</v>
      </c>
      <c r="I44" s="12">
        <v>40</v>
      </c>
      <c r="J44" s="12">
        <v>94.9</v>
      </c>
      <c r="K44" s="12">
        <v>28</v>
      </c>
      <c r="L44" s="12">
        <v>23.7</v>
      </c>
      <c r="M44" s="12">
        <v>18</v>
      </c>
      <c r="N44" s="12">
        <v>16</v>
      </c>
      <c r="O44" s="12">
        <v>27.5</v>
      </c>
      <c r="P44" s="20">
        <v>22.89</v>
      </c>
      <c r="Q44" s="12">
        <v>30</v>
      </c>
      <c r="R44" s="12">
        <v>24.4</v>
      </c>
      <c r="S44" s="12">
        <v>28</v>
      </c>
      <c r="T44" s="12">
        <v>9</v>
      </c>
      <c r="U44" s="12">
        <v>23</v>
      </c>
      <c r="V44" s="12">
        <v>6</v>
      </c>
      <c r="W44" s="12">
        <v>40</v>
      </c>
      <c r="X44" s="12">
        <v>35</v>
      </c>
      <c r="Y44" s="12">
        <v>40</v>
      </c>
      <c r="Z44" s="12">
        <v>30</v>
      </c>
      <c r="AA44" s="12">
        <v>10</v>
      </c>
      <c r="AB44" s="12">
        <v>45</v>
      </c>
      <c r="AC44" s="12">
        <v>45</v>
      </c>
      <c r="AD44" s="12">
        <v>61</v>
      </c>
      <c r="AE44" s="12">
        <v>16</v>
      </c>
      <c r="AF44" s="12">
        <f t="shared" si="1"/>
        <v>846.3899999999999</v>
      </c>
    </row>
    <row r="45" spans="1:32" ht="14.25">
      <c r="A45" s="7"/>
      <c r="B45" s="10" t="s">
        <v>49</v>
      </c>
      <c r="C45" s="12">
        <v>12</v>
      </c>
      <c r="D45" s="12">
        <v>26</v>
      </c>
      <c r="E45" s="12">
        <v>24</v>
      </c>
      <c r="F45" s="12">
        <v>18</v>
      </c>
      <c r="G45" s="12">
        <v>19</v>
      </c>
      <c r="H45" s="12">
        <v>20</v>
      </c>
      <c r="I45" s="12">
        <v>30</v>
      </c>
      <c r="J45" s="12">
        <v>94.61</v>
      </c>
      <c r="K45" s="12">
        <v>21.5</v>
      </c>
      <c r="L45" s="12">
        <v>25</v>
      </c>
      <c r="M45" s="12">
        <v>16.5</v>
      </c>
      <c r="N45" s="12">
        <v>17</v>
      </c>
      <c r="O45" s="12">
        <v>27.5</v>
      </c>
      <c r="P45" s="20">
        <v>22.42</v>
      </c>
      <c r="Q45" s="12">
        <v>30</v>
      </c>
      <c r="R45" s="12">
        <v>22.8</v>
      </c>
      <c r="S45" s="12">
        <v>22.7</v>
      </c>
      <c r="T45" s="12">
        <v>6.2</v>
      </c>
      <c r="U45" s="12">
        <v>24</v>
      </c>
      <c r="V45" s="12">
        <v>6</v>
      </c>
      <c r="W45" s="12">
        <v>30</v>
      </c>
      <c r="X45" s="12">
        <v>36</v>
      </c>
      <c r="Y45" s="12">
        <v>30</v>
      </c>
      <c r="Z45" s="12">
        <v>10</v>
      </c>
      <c r="AA45" s="12">
        <v>20</v>
      </c>
      <c r="AB45" s="12">
        <v>30</v>
      </c>
      <c r="AC45" s="12">
        <v>30</v>
      </c>
      <c r="AD45" s="12">
        <v>67</v>
      </c>
      <c r="AE45" s="12">
        <v>17</v>
      </c>
      <c r="AF45" s="12">
        <f t="shared" si="1"/>
        <v>755.23</v>
      </c>
    </row>
    <row r="46" spans="1:32" ht="14.25">
      <c r="A46" s="7"/>
      <c r="B46" s="10" t="s">
        <v>50</v>
      </c>
      <c r="C46" s="12">
        <v>18</v>
      </c>
      <c r="D46" s="12">
        <v>24</v>
      </c>
      <c r="E46" s="12">
        <v>30</v>
      </c>
      <c r="F46" s="12">
        <v>18</v>
      </c>
      <c r="G46" s="12">
        <v>20</v>
      </c>
      <c r="H46" s="12">
        <v>20</v>
      </c>
      <c r="I46" s="12">
        <v>35</v>
      </c>
      <c r="J46" s="12">
        <v>87</v>
      </c>
      <c r="K46" s="12">
        <v>21</v>
      </c>
      <c r="L46" s="12">
        <v>30</v>
      </c>
      <c r="M46" s="12">
        <v>20</v>
      </c>
      <c r="N46" s="12">
        <v>20</v>
      </c>
      <c r="O46" s="12">
        <v>25</v>
      </c>
      <c r="P46" s="20">
        <v>12.5</v>
      </c>
      <c r="Q46" s="12">
        <v>28</v>
      </c>
      <c r="R46" s="12">
        <v>26</v>
      </c>
      <c r="S46" s="12">
        <v>27</v>
      </c>
      <c r="T46" s="12">
        <v>6.9</v>
      </c>
      <c r="U46" s="12">
        <v>24</v>
      </c>
      <c r="V46" s="12">
        <v>6</v>
      </c>
      <c r="W46" s="12">
        <v>40</v>
      </c>
      <c r="X46" s="12">
        <v>60</v>
      </c>
      <c r="Y46" s="12">
        <v>40</v>
      </c>
      <c r="Z46" s="12">
        <v>30</v>
      </c>
      <c r="AA46" s="12">
        <v>35</v>
      </c>
      <c r="AB46" s="12">
        <v>40</v>
      </c>
      <c r="AC46" s="12">
        <v>40</v>
      </c>
      <c r="AD46" s="12">
        <v>67</v>
      </c>
      <c r="AE46" s="12">
        <v>16</v>
      </c>
      <c r="AF46" s="12">
        <f t="shared" si="1"/>
        <v>866.4</v>
      </c>
    </row>
    <row r="47" spans="1:32" ht="14.25">
      <c r="A47" s="8"/>
      <c r="B47" s="10" t="s">
        <v>6</v>
      </c>
      <c r="C47" s="12">
        <v>18</v>
      </c>
      <c r="D47" s="12">
        <v>26</v>
      </c>
      <c r="E47" s="12">
        <v>26</v>
      </c>
      <c r="F47" s="12">
        <v>15</v>
      </c>
      <c r="G47" s="12">
        <v>14</v>
      </c>
      <c r="H47" s="12">
        <v>20</v>
      </c>
      <c r="I47" s="12">
        <v>38</v>
      </c>
      <c r="J47" s="12">
        <v>91</v>
      </c>
      <c r="K47" s="12">
        <v>21</v>
      </c>
      <c r="L47" s="12">
        <v>27</v>
      </c>
      <c r="M47" s="12">
        <v>17</v>
      </c>
      <c r="N47" s="12">
        <v>20</v>
      </c>
      <c r="O47" s="12">
        <v>19.6</v>
      </c>
      <c r="P47" s="20">
        <v>17.06</v>
      </c>
      <c r="Q47" s="12">
        <v>29</v>
      </c>
      <c r="R47" s="12">
        <v>24.5</v>
      </c>
      <c r="S47" s="12">
        <v>23.6</v>
      </c>
      <c r="T47" s="12">
        <v>9</v>
      </c>
      <c r="U47" s="12">
        <v>24</v>
      </c>
      <c r="V47" s="12">
        <v>0</v>
      </c>
      <c r="W47" s="12">
        <v>30</v>
      </c>
      <c r="X47" s="12">
        <v>43</v>
      </c>
      <c r="Y47" s="12">
        <v>30</v>
      </c>
      <c r="Z47" s="12">
        <v>20</v>
      </c>
      <c r="AA47" s="12">
        <v>20</v>
      </c>
      <c r="AB47" s="12">
        <v>35</v>
      </c>
      <c r="AC47" s="12">
        <v>40</v>
      </c>
      <c r="AD47" s="12">
        <v>72</v>
      </c>
      <c r="AE47" s="12">
        <v>18</v>
      </c>
      <c r="AF47" s="12">
        <f t="shared" si="1"/>
        <v>787.76</v>
      </c>
    </row>
    <row r="48" spans="1:32" ht="14.25">
      <c r="A48" s="6"/>
      <c r="B48" s="17" t="s">
        <v>93</v>
      </c>
      <c r="C48" s="11">
        <v>18</v>
      </c>
      <c r="D48" s="11">
        <v>28</v>
      </c>
      <c r="E48" s="11">
        <v>18</v>
      </c>
      <c r="F48" s="11">
        <v>14</v>
      </c>
      <c r="G48" s="11">
        <v>14</v>
      </c>
      <c r="H48" s="11">
        <v>20</v>
      </c>
      <c r="I48" s="11">
        <v>37</v>
      </c>
      <c r="J48" s="11">
        <v>70.7</v>
      </c>
      <c r="K48" s="11">
        <v>27.5</v>
      </c>
      <c r="L48" s="11">
        <v>17.5</v>
      </c>
      <c r="M48" s="11">
        <v>15</v>
      </c>
      <c r="N48" s="11">
        <v>20</v>
      </c>
      <c r="O48" s="11">
        <v>22</v>
      </c>
      <c r="P48" s="22">
        <v>26</v>
      </c>
      <c r="Q48" s="11">
        <v>29</v>
      </c>
      <c r="R48" s="11">
        <v>21</v>
      </c>
      <c r="S48" s="11">
        <v>16</v>
      </c>
      <c r="T48" s="11">
        <v>7</v>
      </c>
      <c r="U48" s="11">
        <v>24</v>
      </c>
      <c r="V48" s="11"/>
      <c r="W48" s="11">
        <v>30</v>
      </c>
      <c r="X48" s="11">
        <v>45</v>
      </c>
      <c r="Y48" s="11">
        <v>20</v>
      </c>
      <c r="Z48" s="11">
        <v>30</v>
      </c>
      <c r="AA48" s="11">
        <v>18</v>
      </c>
      <c r="AB48" s="11">
        <v>45</v>
      </c>
      <c r="AC48" s="11">
        <v>40</v>
      </c>
      <c r="AD48" s="11">
        <v>62</v>
      </c>
      <c r="AE48" s="11">
        <v>16</v>
      </c>
      <c r="AF48" s="12">
        <f t="shared" si="1"/>
        <v>750.7</v>
      </c>
    </row>
    <row r="49" spans="1:32" ht="14.25">
      <c r="A49" s="7"/>
      <c r="B49" s="18" t="s">
        <v>94</v>
      </c>
      <c r="C49" s="11">
        <v>18</v>
      </c>
      <c r="D49" s="11">
        <v>30</v>
      </c>
      <c r="E49" s="11">
        <v>25</v>
      </c>
      <c r="F49" s="11">
        <v>13</v>
      </c>
      <c r="G49" s="11">
        <v>20</v>
      </c>
      <c r="H49" s="11">
        <v>20</v>
      </c>
      <c r="I49" s="11">
        <v>40</v>
      </c>
      <c r="J49" s="11">
        <v>77.2</v>
      </c>
      <c r="K49" s="11">
        <v>25.5</v>
      </c>
      <c r="L49" s="11">
        <v>28</v>
      </c>
      <c r="M49" s="11">
        <v>15</v>
      </c>
      <c r="N49" s="11">
        <v>18</v>
      </c>
      <c r="O49" s="11">
        <v>24.7</v>
      </c>
      <c r="P49" s="22">
        <v>19.63</v>
      </c>
      <c r="Q49" s="11">
        <v>25</v>
      </c>
      <c r="R49" s="11">
        <v>23.5</v>
      </c>
      <c r="S49" s="11">
        <v>22.5</v>
      </c>
      <c r="T49" s="11">
        <v>6.3</v>
      </c>
      <c r="U49" s="11">
        <v>24</v>
      </c>
      <c r="V49" s="11">
        <v>6</v>
      </c>
      <c r="W49" s="11">
        <v>50</v>
      </c>
      <c r="X49" s="11">
        <v>50</v>
      </c>
      <c r="Y49" s="11">
        <v>30</v>
      </c>
      <c r="Z49" s="11">
        <v>30</v>
      </c>
      <c r="AA49" s="11">
        <v>16</v>
      </c>
      <c r="AB49" s="11">
        <v>50</v>
      </c>
      <c r="AC49" s="11">
        <v>41</v>
      </c>
      <c r="AD49" s="11">
        <v>62</v>
      </c>
      <c r="AE49" s="11">
        <v>16</v>
      </c>
      <c r="AF49" s="12">
        <f t="shared" si="1"/>
        <v>826.3299999999999</v>
      </c>
    </row>
    <row r="50" spans="1:32" ht="14.25">
      <c r="A50" s="7"/>
      <c r="B50" s="18" t="s">
        <v>51</v>
      </c>
      <c r="C50" s="11">
        <v>14.5</v>
      </c>
      <c r="D50" s="11">
        <v>23.5</v>
      </c>
      <c r="E50" s="11">
        <v>26</v>
      </c>
      <c r="F50" s="11">
        <v>10</v>
      </c>
      <c r="G50" s="11">
        <v>16</v>
      </c>
      <c r="H50" s="11">
        <v>20</v>
      </c>
      <c r="I50" s="11">
        <v>5</v>
      </c>
      <c r="J50" s="11">
        <v>74.6</v>
      </c>
      <c r="K50" s="11">
        <v>14</v>
      </c>
      <c r="L50" s="11">
        <v>26</v>
      </c>
      <c r="M50" s="11">
        <v>17</v>
      </c>
      <c r="N50" s="11">
        <v>17</v>
      </c>
      <c r="O50" s="11">
        <v>17.5</v>
      </c>
      <c r="P50" s="22">
        <v>20.4</v>
      </c>
      <c r="Q50" s="11">
        <v>28</v>
      </c>
      <c r="R50" s="11">
        <v>21.7</v>
      </c>
      <c r="S50" s="11">
        <v>25</v>
      </c>
      <c r="T50" s="11">
        <v>7.6</v>
      </c>
      <c r="U50" s="11">
        <v>24</v>
      </c>
      <c r="V50" s="11">
        <v>6</v>
      </c>
      <c r="W50" s="11">
        <v>30</v>
      </c>
      <c r="X50" s="11">
        <v>50</v>
      </c>
      <c r="Y50" s="11">
        <v>20</v>
      </c>
      <c r="Z50" s="11">
        <v>30</v>
      </c>
      <c r="AA50" s="11">
        <v>15</v>
      </c>
      <c r="AB50" s="11">
        <v>35</v>
      </c>
      <c r="AC50" s="11">
        <v>35</v>
      </c>
      <c r="AD50" s="11">
        <v>58</v>
      </c>
      <c r="AE50" s="11">
        <v>16</v>
      </c>
      <c r="AF50" s="12">
        <f t="shared" si="1"/>
        <v>702.8</v>
      </c>
    </row>
    <row r="51" spans="1:32" ht="14.25">
      <c r="A51" s="7" t="s">
        <v>52</v>
      </c>
      <c r="B51" s="18" t="s">
        <v>95</v>
      </c>
      <c r="C51" s="11">
        <v>16</v>
      </c>
      <c r="D51" s="11">
        <v>30</v>
      </c>
      <c r="E51" s="11">
        <v>27</v>
      </c>
      <c r="F51" s="11">
        <v>10</v>
      </c>
      <c r="G51" s="11">
        <v>14</v>
      </c>
      <c r="H51" s="11">
        <v>20</v>
      </c>
      <c r="I51" s="11">
        <v>28</v>
      </c>
      <c r="J51" s="11">
        <v>68.15</v>
      </c>
      <c r="K51" s="11">
        <v>23</v>
      </c>
      <c r="L51" s="11">
        <v>27</v>
      </c>
      <c r="M51" s="11">
        <v>13</v>
      </c>
      <c r="N51" s="11">
        <v>16</v>
      </c>
      <c r="O51" s="11">
        <v>11</v>
      </c>
      <c r="P51" s="22">
        <v>19.65</v>
      </c>
      <c r="Q51" s="11">
        <v>25</v>
      </c>
      <c r="R51" s="11">
        <v>16</v>
      </c>
      <c r="S51" s="11">
        <v>15.9</v>
      </c>
      <c r="T51" s="11">
        <v>7.2</v>
      </c>
      <c r="U51" s="11">
        <v>24</v>
      </c>
      <c r="V51" s="11">
        <v>6</v>
      </c>
      <c r="W51" s="11">
        <v>30</v>
      </c>
      <c r="X51" s="11">
        <v>39</v>
      </c>
      <c r="Y51" s="11">
        <v>0</v>
      </c>
      <c r="Z51" s="11">
        <v>20</v>
      </c>
      <c r="AA51" s="11">
        <v>13</v>
      </c>
      <c r="AB51" s="11">
        <v>35</v>
      </c>
      <c r="AC51" s="11">
        <v>35</v>
      </c>
      <c r="AD51" s="11">
        <v>59</v>
      </c>
      <c r="AE51" s="11">
        <v>16</v>
      </c>
      <c r="AF51" s="12">
        <f t="shared" si="1"/>
        <v>663.8999999999999</v>
      </c>
    </row>
    <row r="52" spans="1:32" ht="14.25">
      <c r="A52" s="7"/>
      <c r="B52" s="18" t="s">
        <v>96</v>
      </c>
      <c r="C52" s="11">
        <v>18</v>
      </c>
      <c r="D52" s="11">
        <v>30</v>
      </c>
      <c r="E52" s="11">
        <v>26</v>
      </c>
      <c r="F52" s="11">
        <v>14</v>
      </c>
      <c r="G52" s="11">
        <v>19</v>
      </c>
      <c r="H52" s="11">
        <v>20</v>
      </c>
      <c r="I52" s="11">
        <v>35</v>
      </c>
      <c r="J52" s="11">
        <v>77.55</v>
      </c>
      <c r="K52" s="11">
        <v>24</v>
      </c>
      <c r="L52" s="11">
        <v>21.5</v>
      </c>
      <c r="M52" s="11">
        <v>8.4</v>
      </c>
      <c r="N52" s="11">
        <v>18</v>
      </c>
      <c r="O52" s="11">
        <v>22.9</v>
      </c>
      <c r="P52" s="22">
        <v>6.53</v>
      </c>
      <c r="Q52" s="11">
        <v>29</v>
      </c>
      <c r="R52" s="11">
        <v>27.9</v>
      </c>
      <c r="S52" s="11">
        <v>17.4</v>
      </c>
      <c r="T52" s="11">
        <v>7.5</v>
      </c>
      <c r="U52" s="11">
        <v>24</v>
      </c>
      <c r="V52" s="11">
        <v>6</v>
      </c>
      <c r="W52" s="11">
        <v>45</v>
      </c>
      <c r="X52" s="11">
        <v>55</v>
      </c>
      <c r="Y52" s="11">
        <v>15</v>
      </c>
      <c r="Z52" s="11">
        <v>10</v>
      </c>
      <c r="AA52" s="11">
        <v>17</v>
      </c>
      <c r="AB52" s="11">
        <v>38</v>
      </c>
      <c r="AC52" s="11">
        <v>45</v>
      </c>
      <c r="AD52" s="11">
        <v>62</v>
      </c>
      <c r="AE52" s="11">
        <v>18</v>
      </c>
      <c r="AF52" s="12">
        <f t="shared" si="1"/>
        <v>757.6799999999998</v>
      </c>
    </row>
    <row r="53" spans="1:32" ht="14.25">
      <c r="A53" s="7"/>
      <c r="B53" s="18" t="s">
        <v>1</v>
      </c>
      <c r="C53" s="11">
        <v>18</v>
      </c>
      <c r="D53" s="11">
        <v>30</v>
      </c>
      <c r="E53" s="11">
        <v>18</v>
      </c>
      <c r="F53" s="11">
        <v>16</v>
      </c>
      <c r="G53" s="11">
        <v>16</v>
      </c>
      <c r="H53" s="11">
        <v>20</v>
      </c>
      <c r="I53" s="11">
        <v>35</v>
      </c>
      <c r="J53" s="11">
        <v>90.3</v>
      </c>
      <c r="K53" s="11">
        <v>25</v>
      </c>
      <c r="L53" s="11">
        <v>30</v>
      </c>
      <c r="M53" s="11">
        <v>13.5</v>
      </c>
      <c r="N53" s="11">
        <v>20</v>
      </c>
      <c r="O53" s="11">
        <v>22.8</v>
      </c>
      <c r="P53" s="22">
        <v>20.77</v>
      </c>
      <c r="Q53" s="11">
        <v>26</v>
      </c>
      <c r="R53" s="11">
        <v>25</v>
      </c>
      <c r="S53" s="11">
        <v>19.6</v>
      </c>
      <c r="T53" s="11">
        <v>7.6</v>
      </c>
      <c r="U53" s="11">
        <v>24</v>
      </c>
      <c r="V53" s="11">
        <v>6</v>
      </c>
      <c r="W53" s="11">
        <v>40</v>
      </c>
      <c r="X53" s="11">
        <v>35</v>
      </c>
      <c r="Y53" s="11">
        <v>40</v>
      </c>
      <c r="Z53" s="11">
        <v>20</v>
      </c>
      <c r="AA53" s="11">
        <v>32</v>
      </c>
      <c r="AB53" s="11">
        <v>45</v>
      </c>
      <c r="AC53" s="11">
        <v>45</v>
      </c>
      <c r="AD53" s="11">
        <v>73</v>
      </c>
      <c r="AE53" s="11">
        <v>18</v>
      </c>
      <c r="AF53" s="12">
        <f t="shared" si="1"/>
        <v>831.57</v>
      </c>
    </row>
    <row r="54" spans="1:32" ht="14.25">
      <c r="A54" s="7"/>
      <c r="B54" s="18" t="s">
        <v>97</v>
      </c>
      <c r="C54" s="11">
        <v>18</v>
      </c>
      <c r="D54" s="11">
        <v>24</v>
      </c>
      <c r="E54" s="11">
        <v>23</v>
      </c>
      <c r="F54" s="11">
        <v>10</v>
      </c>
      <c r="G54" s="11">
        <v>16</v>
      </c>
      <c r="H54" s="11">
        <v>20</v>
      </c>
      <c r="I54" s="11">
        <v>40</v>
      </c>
      <c r="J54" s="11">
        <v>77.2</v>
      </c>
      <c r="K54" s="11">
        <v>19</v>
      </c>
      <c r="L54" s="11">
        <v>26.5</v>
      </c>
      <c r="M54" s="11">
        <v>13</v>
      </c>
      <c r="N54" s="11">
        <v>18</v>
      </c>
      <c r="O54" s="11">
        <v>0</v>
      </c>
      <c r="P54" s="22">
        <v>7.95</v>
      </c>
      <c r="Q54" s="11">
        <v>25</v>
      </c>
      <c r="R54" s="11">
        <v>14.8</v>
      </c>
      <c r="S54" s="11">
        <v>12.4</v>
      </c>
      <c r="T54" s="11">
        <v>6</v>
      </c>
      <c r="U54" s="11">
        <v>24</v>
      </c>
      <c r="V54" s="11">
        <v>6</v>
      </c>
      <c r="W54" s="11">
        <v>45</v>
      </c>
      <c r="X54" s="11">
        <v>55</v>
      </c>
      <c r="Y54" s="11">
        <v>20</v>
      </c>
      <c r="Z54" s="11">
        <v>30</v>
      </c>
      <c r="AA54" s="11">
        <v>24</v>
      </c>
      <c r="AB54" s="11">
        <v>45</v>
      </c>
      <c r="AC54" s="11">
        <v>45</v>
      </c>
      <c r="AD54" s="11">
        <v>64</v>
      </c>
      <c r="AE54" s="11">
        <v>18</v>
      </c>
      <c r="AF54" s="12">
        <f t="shared" si="1"/>
        <v>746.8499999999999</v>
      </c>
    </row>
    <row r="55" spans="1:32" ht="14.25">
      <c r="A55" s="8"/>
      <c r="B55" s="18" t="s">
        <v>98</v>
      </c>
      <c r="C55" s="19">
        <v>18</v>
      </c>
      <c r="D55" s="19">
        <v>25</v>
      </c>
      <c r="E55" s="19">
        <v>18</v>
      </c>
      <c r="F55" s="19">
        <v>17</v>
      </c>
      <c r="G55" s="19">
        <v>16</v>
      </c>
      <c r="H55" s="19">
        <v>20</v>
      </c>
      <c r="I55" s="19">
        <v>33</v>
      </c>
      <c r="J55" s="19">
        <v>81.4</v>
      </c>
      <c r="K55" s="19">
        <v>23.5</v>
      </c>
      <c r="L55" s="19">
        <v>25</v>
      </c>
      <c r="M55" s="19">
        <v>12</v>
      </c>
      <c r="N55" s="19">
        <v>18</v>
      </c>
      <c r="O55" s="19">
        <v>10.6</v>
      </c>
      <c r="P55" s="23">
        <v>16.82</v>
      </c>
      <c r="Q55" s="19">
        <v>23.8</v>
      </c>
      <c r="R55" s="19">
        <v>26</v>
      </c>
      <c r="S55" s="19">
        <v>21</v>
      </c>
      <c r="T55" s="19">
        <v>5.1</v>
      </c>
      <c r="U55" s="19">
        <v>24</v>
      </c>
      <c r="V55" s="19"/>
      <c r="W55" s="19">
        <v>45</v>
      </c>
      <c r="X55" s="19">
        <v>25</v>
      </c>
      <c r="Y55" s="19">
        <v>20</v>
      </c>
      <c r="Z55" s="19">
        <v>30</v>
      </c>
      <c r="AA55" s="19">
        <v>25</v>
      </c>
      <c r="AB55" s="19">
        <v>15</v>
      </c>
      <c r="AC55" s="19">
        <v>40</v>
      </c>
      <c r="AD55" s="19">
        <v>63</v>
      </c>
      <c r="AE55" s="19">
        <v>18</v>
      </c>
      <c r="AF55" s="15">
        <f t="shared" si="1"/>
        <v>715.22</v>
      </c>
    </row>
    <row r="56" spans="1:32" ht="14.25">
      <c r="A56" s="6"/>
      <c r="B56" s="10" t="s">
        <v>2</v>
      </c>
      <c r="C56" s="27">
        <v>18</v>
      </c>
      <c r="D56" s="27">
        <v>26</v>
      </c>
      <c r="E56" s="27">
        <v>23</v>
      </c>
      <c r="F56" s="27">
        <v>10</v>
      </c>
      <c r="G56" s="27">
        <v>20</v>
      </c>
      <c r="H56" s="27">
        <v>20</v>
      </c>
      <c r="I56" s="27">
        <v>30</v>
      </c>
      <c r="J56" s="27">
        <v>69.24</v>
      </c>
      <c r="K56" s="27">
        <v>17.5</v>
      </c>
      <c r="L56" s="27">
        <v>25</v>
      </c>
      <c r="M56" s="27">
        <v>12.8</v>
      </c>
      <c r="N56" s="27">
        <v>15</v>
      </c>
      <c r="O56" s="27">
        <v>10</v>
      </c>
      <c r="P56" s="12">
        <v>15.87</v>
      </c>
      <c r="Q56" s="27">
        <v>10</v>
      </c>
      <c r="R56" s="27">
        <v>18.72</v>
      </c>
      <c r="S56" s="27">
        <v>12.77</v>
      </c>
      <c r="T56" s="27">
        <v>5.3</v>
      </c>
      <c r="U56" s="27">
        <v>24</v>
      </c>
      <c r="V56" s="27"/>
      <c r="W56" s="27">
        <v>30</v>
      </c>
      <c r="X56" s="27">
        <v>29</v>
      </c>
      <c r="Y56" s="27">
        <v>20</v>
      </c>
      <c r="Z56" s="27">
        <v>10</v>
      </c>
      <c r="AA56" s="27">
        <v>20</v>
      </c>
      <c r="AB56" s="27">
        <v>15</v>
      </c>
      <c r="AC56" s="27">
        <v>25</v>
      </c>
      <c r="AD56" s="27">
        <v>56</v>
      </c>
      <c r="AE56" s="27">
        <v>16</v>
      </c>
      <c r="AF56" s="27">
        <f t="shared" si="1"/>
        <v>604.2</v>
      </c>
    </row>
    <row r="57" spans="1:32" ht="14.25">
      <c r="A57" s="7"/>
      <c r="B57" s="10" t="s">
        <v>3</v>
      </c>
      <c r="C57" s="27">
        <v>14</v>
      </c>
      <c r="D57" s="27">
        <v>27.5</v>
      </c>
      <c r="E57" s="27">
        <v>20</v>
      </c>
      <c r="F57" s="27">
        <v>18</v>
      </c>
      <c r="G57" s="27">
        <v>17</v>
      </c>
      <c r="H57" s="27">
        <v>20</v>
      </c>
      <c r="I57" s="27">
        <v>33</v>
      </c>
      <c r="J57" s="27">
        <v>68.6</v>
      </c>
      <c r="K57" s="27">
        <v>25.5</v>
      </c>
      <c r="L57" s="27">
        <v>26</v>
      </c>
      <c r="M57" s="27">
        <v>16.5</v>
      </c>
      <c r="N57" s="27">
        <v>20</v>
      </c>
      <c r="O57" s="27">
        <v>5</v>
      </c>
      <c r="P57" s="12">
        <v>19.34</v>
      </c>
      <c r="Q57" s="27">
        <v>22.5</v>
      </c>
      <c r="R57" s="27">
        <v>23</v>
      </c>
      <c r="S57" s="27">
        <v>19.3</v>
      </c>
      <c r="T57" s="27">
        <v>6.3</v>
      </c>
      <c r="U57" s="27">
        <v>24</v>
      </c>
      <c r="V57" s="27">
        <v>6</v>
      </c>
      <c r="W57" s="27">
        <v>30</v>
      </c>
      <c r="X57" s="27">
        <v>50</v>
      </c>
      <c r="Y57" s="27">
        <v>25</v>
      </c>
      <c r="Z57" s="27">
        <v>20</v>
      </c>
      <c r="AA57" s="27">
        <v>10</v>
      </c>
      <c r="AB57" s="27">
        <v>33</v>
      </c>
      <c r="AC57" s="27">
        <v>28</v>
      </c>
      <c r="AD57" s="27">
        <v>72</v>
      </c>
      <c r="AE57" s="27">
        <v>18</v>
      </c>
      <c r="AF57" s="27">
        <f t="shared" si="1"/>
        <v>717.54</v>
      </c>
    </row>
    <row r="58" spans="1:32" ht="14.25">
      <c r="A58" s="7" t="s">
        <v>58</v>
      </c>
      <c r="B58" s="10" t="s">
        <v>4</v>
      </c>
      <c r="C58" s="27">
        <v>18</v>
      </c>
      <c r="D58" s="27">
        <v>30</v>
      </c>
      <c r="E58" s="27">
        <v>18</v>
      </c>
      <c r="F58" s="27">
        <v>18</v>
      </c>
      <c r="G58" s="27">
        <v>20</v>
      </c>
      <c r="H58" s="27">
        <v>20</v>
      </c>
      <c r="I58" s="27">
        <v>35</v>
      </c>
      <c r="J58" s="27">
        <v>89</v>
      </c>
      <c r="K58" s="27">
        <v>19.5</v>
      </c>
      <c r="L58" s="27">
        <v>28</v>
      </c>
      <c r="M58" s="27">
        <v>12.5</v>
      </c>
      <c r="N58" s="27">
        <v>18</v>
      </c>
      <c r="O58" s="27">
        <v>20.3</v>
      </c>
      <c r="P58" s="12">
        <v>8.6</v>
      </c>
      <c r="Q58" s="27">
        <v>27.4</v>
      </c>
      <c r="R58" s="27">
        <v>22</v>
      </c>
      <c r="S58" s="27">
        <v>22</v>
      </c>
      <c r="T58" s="27">
        <v>5.45</v>
      </c>
      <c r="U58" s="27">
        <v>24</v>
      </c>
      <c r="V58" s="27"/>
      <c r="W58" s="27">
        <v>30</v>
      </c>
      <c r="X58" s="27">
        <v>42</v>
      </c>
      <c r="Y58" s="27">
        <v>20</v>
      </c>
      <c r="Z58" s="27">
        <v>24</v>
      </c>
      <c r="AA58" s="27">
        <v>10</v>
      </c>
      <c r="AB58" s="27">
        <v>42</v>
      </c>
      <c r="AC58" s="27">
        <v>45</v>
      </c>
      <c r="AD58" s="27">
        <v>69</v>
      </c>
      <c r="AE58" s="27">
        <v>18</v>
      </c>
      <c r="AF58" s="27">
        <f t="shared" si="1"/>
        <v>755.75</v>
      </c>
    </row>
    <row r="59" spans="1:32" ht="14.25">
      <c r="A59" s="7"/>
      <c r="B59" s="13" t="s">
        <v>99</v>
      </c>
      <c r="C59" s="27">
        <v>18</v>
      </c>
      <c r="D59" s="27">
        <v>27</v>
      </c>
      <c r="E59" s="27">
        <v>28</v>
      </c>
      <c r="F59" s="27">
        <v>17</v>
      </c>
      <c r="G59" s="27">
        <v>20</v>
      </c>
      <c r="H59" s="27">
        <v>20</v>
      </c>
      <c r="I59" s="27">
        <v>40</v>
      </c>
      <c r="J59" s="27">
        <v>87</v>
      </c>
      <c r="K59" s="27" t="s">
        <v>139</v>
      </c>
      <c r="L59" s="27">
        <v>27.8</v>
      </c>
      <c r="M59" s="27">
        <v>14</v>
      </c>
      <c r="N59" s="27">
        <v>19</v>
      </c>
      <c r="O59" s="27">
        <v>11.2</v>
      </c>
      <c r="P59" s="27">
        <v>9</v>
      </c>
      <c r="Q59" s="27">
        <v>27</v>
      </c>
      <c r="R59" s="27">
        <v>24.5</v>
      </c>
      <c r="S59" s="27">
        <v>24</v>
      </c>
      <c r="T59" s="27">
        <v>7.1</v>
      </c>
      <c r="U59" s="27">
        <v>23</v>
      </c>
      <c r="V59" s="27"/>
      <c r="W59" s="27">
        <v>30</v>
      </c>
      <c r="X59" s="27">
        <v>60</v>
      </c>
      <c r="Y59" s="27">
        <v>35</v>
      </c>
      <c r="Z59" s="27">
        <v>20</v>
      </c>
      <c r="AA59" s="27">
        <v>20</v>
      </c>
      <c r="AB59" s="27">
        <v>37</v>
      </c>
      <c r="AC59" s="27">
        <v>50</v>
      </c>
      <c r="AD59" s="27">
        <v>58</v>
      </c>
      <c r="AE59" s="27">
        <v>18</v>
      </c>
      <c r="AF59" s="27">
        <f t="shared" si="1"/>
        <v>771.6</v>
      </c>
    </row>
    <row r="60" spans="1:32" ht="14.25">
      <c r="A60" s="8"/>
      <c r="B60" s="14" t="s">
        <v>5</v>
      </c>
      <c r="C60" s="28">
        <v>18</v>
      </c>
      <c r="D60" s="28">
        <v>26</v>
      </c>
      <c r="E60" s="28">
        <v>23</v>
      </c>
      <c r="F60" s="28">
        <v>10</v>
      </c>
      <c r="G60" s="28">
        <v>20</v>
      </c>
      <c r="H60" s="28">
        <v>20</v>
      </c>
      <c r="I60" s="28">
        <v>30</v>
      </c>
      <c r="J60" s="28">
        <v>59.24</v>
      </c>
      <c r="K60" s="28">
        <v>17.5</v>
      </c>
      <c r="L60" s="28">
        <v>25</v>
      </c>
      <c r="M60" s="28">
        <v>10.8</v>
      </c>
      <c r="N60" s="28">
        <v>15</v>
      </c>
      <c r="O60" s="28">
        <v>0</v>
      </c>
      <c r="P60" s="28">
        <v>6.87</v>
      </c>
      <c r="Q60" s="28">
        <v>10</v>
      </c>
      <c r="R60" s="28">
        <v>18.72</v>
      </c>
      <c r="S60" s="28">
        <v>12.77</v>
      </c>
      <c r="T60" s="28">
        <v>5.3</v>
      </c>
      <c r="U60" s="28">
        <v>14</v>
      </c>
      <c r="V60" s="28"/>
      <c r="W60" s="28">
        <v>30</v>
      </c>
      <c r="X60" s="28">
        <v>29</v>
      </c>
      <c r="Y60" s="28">
        <v>10</v>
      </c>
      <c r="Z60" s="28">
        <v>10</v>
      </c>
      <c r="AA60" s="28">
        <v>10</v>
      </c>
      <c r="AB60" s="28">
        <v>15</v>
      </c>
      <c r="AC60" s="28">
        <v>25</v>
      </c>
      <c r="AD60" s="28">
        <v>56</v>
      </c>
      <c r="AE60" s="28">
        <v>16</v>
      </c>
      <c r="AF60" s="28">
        <f t="shared" si="1"/>
        <v>543.2</v>
      </c>
    </row>
    <row r="61" spans="1:32" ht="14.25">
      <c r="A61" s="6"/>
      <c r="B61" s="16" t="s">
        <v>100</v>
      </c>
      <c r="C61" s="11">
        <v>15.5</v>
      </c>
      <c r="D61" s="11">
        <v>24</v>
      </c>
      <c r="E61" s="11">
        <v>28</v>
      </c>
      <c r="F61" s="11">
        <v>20</v>
      </c>
      <c r="G61" s="11">
        <v>20</v>
      </c>
      <c r="H61" s="11">
        <v>17</v>
      </c>
      <c r="I61" s="11">
        <v>22</v>
      </c>
      <c r="J61" s="11">
        <v>85.15</v>
      </c>
      <c r="K61" s="11">
        <v>19</v>
      </c>
      <c r="L61" s="11">
        <v>27.1</v>
      </c>
      <c r="M61" s="11">
        <v>19</v>
      </c>
      <c r="N61" s="11">
        <v>18</v>
      </c>
      <c r="O61" s="11">
        <v>15.5</v>
      </c>
      <c r="P61" s="22">
        <v>16.25</v>
      </c>
      <c r="Q61" s="11">
        <v>29.9</v>
      </c>
      <c r="R61" s="11">
        <v>23.5</v>
      </c>
      <c r="S61" s="11">
        <v>22.5</v>
      </c>
      <c r="T61" s="11">
        <v>5.1</v>
      </c>
      <c r="U61" s="11">
        <v>24</v>
      </c>
      <c r="V61" s="11">
        <v>6</v>
      </c>
      <c r="W61" s="11">
        <v>30</v>
      </c>
      <c r="X61" s="11">
        <v>45</v>
      </c>
      <c r="Y61" s="11">
        <v>30</v>
      </c>
      <c r="Z61" s="11">
        <v>25</v>
      </c>
      <c r="AA61" s="11">
        <v>25</v>
      </c>
      <c r="AB61" s="11">
        <v>30</v>
      </c>
      <c r="AC61" s="11">
        <v>40</v>
      </c>
      <c r="AD61" s="11">
        <v>67</v>
      </c>
      <c r="AE61" s="11">
        <v>16</v>
      </c>
      <c r="AF61" s="12">
        <f t="shared" si="1"/>
        <v>765.5</v>
      </c>
    </row>
    <row r="62" spans="1:32" ht="14.25">
      <c r="A62" s="7" t="s">
        <v>53</v>
      </c>
      <c r="B62" s="10" t="s">
        <v>101</v>
      </c>
      <c r="C62" s="12">
        <v>18</v>
      </c>
      <c r="D62" s="12">
        <v>27</v>
      </c>
      <c r="E62" s="12">
        <v>18</v>
      </c>
      <c r="F62" s="12">
        <v>0</v>
      </c>
      <c r="G62" s="12">
        <v>20</v>
      </c>
      <c r="H62" s="12">
        <v>19</v>
      </c>
      <c r="I62" s="12">
        <v>32</v>
      </c>
      <c r="J62" s="12">
        <v>69.54</v>
      </c>
      <c r="K62" s="12">
        <v>14</v>
      </c>
      <c r="L62" s="12">
        <v>22.7</v>
      </c>
      <c r="M62" s="12">
        <v>12.5</v>
      </c>
      <c r="N62" s="12">
        <v>20</v>
      </c>
      <c r="O62" s="12">
        <v>21</v>
      </c>
      <c r="P62" s="20">
        <v>11.94</v>
      </c>
      <c r="Q62" s="12">
        <v>28.6</v>
      </c>
      <c r="R62" s="12">
        <v>17.4</v>
      </c>
      <c r="S62" s="12">
        <v>16.6</v>
      </c>
      <c r="T62" s="12">
        <v>6.5</v>
      </c>
      <c r="U62" s="12">
        <v>22</v>
      </c>
      <c r="V62" s="12">
        <v>6</v>
      </c>
      <c r="W62" s="12">
        <v>30</v>
      </c>
      <c r="X62" s="12">
        <v>45</v>
      </c>
      <c r="Y62" s="12">
        <v>35</v>
      </c>
      <c r="Z62" s="12">
        <v>15</v>
      </c>
      <c r="AA62" s="12">
        <v>10</v>
      </c>
      <c r="AB62" s="12">
        <v>7</v>
      </c>
      <c r="AC62" s="12">
        <v>40</v>
      </c>
      <c r="AD62" s="12">
        <v>64</v>
      </c>
      <c r="AE62" s="12">
        <v>18</v>
      </c>
      <c r="AF62" s="12">
        <f t="shared" si="1"/>
        <v>666.78</v>
      </c>
    </row>
    <row r="63" spans="1:32" ht="14.25">
      <c r="A63" s="7"/>
      <c r="B63" s="10" t="s">
        <v>102</v>
      </c>
      <c r="C63" s="12">
        <v>18</v>
      </c>
      <c r="D63" s="12">
        <v>20</v>
      </c>
      <c r="E63" s="12">
        <v>28</v>
      </c>
      <c r="F63" s="12">
        <v>13</v>
      </c>
      <c r="G63" s="12">
        <v>20</v>
      </c>
      <c r="H63" s="12">
        <v>19</v>
      </c>
      <c r="I63" s="12">
        <v>30</v>
      </c>
      <c r="J63" s="12">
        <v>60.76</v>
      </c>
      <c r="K63" s="12">
        <v>16</v>
      </c>
      <c r="L63" s="12">
        <v>24.4</v>
      </c>
      <c r="M63" s="12">
        <v>15</v>
      </c>
      <c r="N63" s="12">
        <v>10</v>
      </c>
      <c r="O63" s="12">
        <v>10</v>
      </c>
      <c r="P63" s="20">
        <v>23.84</v>
      </c>
      <c r="Q63" s="12">
        <v>23.9</v>
      </c>
      <c r="R63" s="12">
        <v>25.3</v>
      </c>
      <c r="S63" s="12" t="s">
        <v>54</v>
      </c>
      <c r="T63" s="12">
        <v>0</v>
      </c>
      <c r="U63" s="12">
        <v>24</v>
      </c>
      <c r="V63" s="12">
        <v>6</v>
      </c>
      <c r="W63" s="12">
        <v>30</v>
      </c>
      <c r="X63" s="12">
        <v>52</v>
      </c>
      <c r="Y63" s="12">
        <v>35</v>
      </c>
      <c r="Z63" s="12">
        <v>20</v>
      </c>
      <c r="AA63" s="12">
        <v>15</v>
      </c>
      <c r="AB63" s="12">
        <v>35</v>
      </c>
      <c r="AC63" s="12">
        <v>35</v>
      </c>
      <c r="AD63" s="12">
        <v>40</v>
      </c>
      <c r="AE63" s="12">
        <v>12</v>
      </c>
      <c r="AF63" s="12">
        <f t="shared" si="1"/>
        <v>661.1999999999999</v>
      </c>
    </row>
    <row r="64" spans="1:32" ht="14.25">
      <c r="A64" s="8"/>
      <c r="B64" s="10" t="s">
        <v>103</v>
      </c>
      <c r="C64" s="12">
        <v>16</v>
      </c>
      <c r="D64" s="12">
        <v>24</v>
      </c>
      <c r="E64" s="12">
        <v>18</v>
      </c>
      <c r="F64" s="12">
        <v>13</v>
      </c>
      <c r="G64" s="12">
        <v>20</v>
      </c>
      <c r="H64" s="12">
        <v>18</v>
      </c>
      <c r="I64" s="12">
        <v>33</v>
      </c>
      <c r="J64" s="12">
        <v>74.46</v>
      </c>
      <c r="K64" s="12">
        <v>14</v>
      </c>
      <c r="L64" s="12">
        <v>24.9</v>
      </c>
      <c r="M64" s="12">
        <v>10</v>
      </c>
      <c r="N64" s="12">
        <v>15</v>
      </c>
      <c r="O64" s="12">
        <v>2</v>
      </c>
      <c r="P64" s="20">
        <v>8.56</v>
      </c>
      <c r="Q64" s="12">
        <v>27.2</v>
      </c>
      <c r="R64" s="12">
        <v>20</v>
      </c>
      <c r="S64" s="12">
        <v>20</v>
      </c>
      <c r="T64" s="12">
        <v>0</v>
      </c>
      <c r="U64" s="12">
        <v>4</v>
      </c>
      <c r="V64" s="12">
        <v>2</v>
      </c>
      <c r="W64" s="12">
        <v>30</v>
      </c>
      <c r="X64" s="12">
        <v>40</v>
      </c>
      <c r="Y64" s="12">
        <v>20</v>
      </c>
      <c r="Z64" s="12">
        <v>15</v>
      </c>
      <c r="AA64" s="12">
        <v>10</v>
      </c>
      <c r="AB64" s="12">
        <v>10</v>
      </c>
      <c r="AC64" s="12">
        <v>10</v>
      </c>
      <c r="AD64" s="12">
        <v>46</v>
      </c>
      <c r="AE64" s="12">
        <v>12</v>
      </c>
      <c r="AF64" s="12">
        <f t="shared" si="1"/>
        <v>557.12</v>
      </c>
    </row>
    <row r="65" spans="1:32" ht="14.25">
      <c r="A65" s="5" t="s">
        <v>59</v>
      </c>
      <c r="B65" s="16" t="s">
        <v>60</v>
      </c>
      <c r="C65" s="11">
        <v>16</v>
      </c>
      <c r="D65" s="11">
        <v>18</v>
      </c>
      <c r="E65" s="11">
        <v>18</v>
      </c>
      <c r="F65" s="11">
        <v>18</v>
      </c>
      <c r="G65" s="11">
        <v>20</v>
      </c>
      <c r="H65" s="11">
        <v>20</v>
      </c>
      <c r="I65" s="11">
        <v>28</v>
      </c>
      <c r="J65" s="11">
        <v>76.9</v>
      </c>
      <c r="K65" s="11">
        <v>24.5</v>
      </c>
      <c r="L65" s="11">
        <v>28</v>
      </c>
      <c r="M65" s="11">
        <v>12.5</v>
      </c>
      <c r="N65" s="11">
        <v>19</v>
      </c>
      <c r="O65" s="11">
        <v>18.7</v>
      </c>
      <c r="P65" s="22">
        <v>8.96</v>
      </c>
      <c r="Q65" s="11">
        <v>26</v>
      </c>
      <c r="R65" s="11">
        <v>28.8</v>
      </c>
      <c r="S65" s="11">
        <v>18.6</v>
      </c>
      <c r="T65" s="11">
        <v>5.1</v>
      </c>
      <c r="U65" s="11">
        <v>24</v>
      </c>
      <c r="V65" s="11">
        <v>6</v>
      </c>
      <c r="W65" s="11">
        <v>30</v>
      </c>
      <c r="X65" s="11">
        <v>54</v>
      </c>
      <c r="Y65" s="11">
        <v>35</v>
      </c>
      <c r="Z65" s="11">
        <v>20</v>
      </c>
      <c r="AA65" s="11">
        <v>20</v>
      </c>
      <c r="AB65" s="11">
        <v>15</v>
      </c>
      <c r="AC65" s="11">
        <v>30</v>
      </c>
      <c r="AD65" s="11">
        <v>48</v>
      </c>
      <c r="AE65" s="11">
        <v>16</v>
      </c>
      <c r="AF65" s="12">
        <f t="shared" si="1"/>
        <v>703.06</v>
      </c>
    </row>
    <row r="66" spans="1:32" ht="14.25">
      <c r="A66" s="5" t="s">
        <v>55</v>
      </c>
      <c r="B66" s="16" t="s">
        <v>104</v>
      </c>
      <c r="C66" s="11">
        <v>16</v>
      </c>
      <c r="D66" s="11">
        <v>20</v>
      </c>
      <c r="E66" s="11">
        <v>18</v>
      </c>
      <c r="F66" s="11">
        <v>17</v>
      </c>
      <c r="G66" s="11">
        <v>18</v>
      </c>
      <c r="H66" s="11">
        <v>18</v>
      </c>
      <c r="I66" s="11">
        <v>10</v>
      </c>
      <c r="J66" s="11">
        <v>71.34</v>
      </c>
      <c r="K66" s="11">
        <v>24.5</v>
      </c>
      <c r="L66" s="11">
        <v>29</v>
      </c>
      <c r="M66" s="11">
        <v>13.5</v>
      </c>
      <c r="N66" s="11">
        <v>19</v>
      </c>
      <c r="O66" s="11">
        <v>22</v>
      </c>
      <c r="P66" s="22">
        <v>22.84</v>
      </c>
      <c r="Q66" s="11">
        <v>27.8</v>
      </c>
      <c r="R66" s="11">
        <v>18.3</v>
      </c>
      <c r="S66" s="11">
        <v>16.4</v>
      </c>
      <c r="T66" s="11">
        <v>7.12</v>
      </c>
      <c r="U66" s="11">
        <v>24</v>
      </c>
      <c r="V66" s="11">
        <v>6</v>
      </c>
      <c r="W66" s="11">
        <v>25</v>
      </c>
      <c r="X66" s="11">
        <v>45</v>
      </c>
      <c r="Y66" s="11">
        <v>15</v>
      </c>
      <c r="Z66" s="11">
        <v>20</v>
      </c>
      <c r="AA66" s="11">
        <v>10</v>
      </c>
      <c r="AB66" s="11">
        <v>40</v>
      </c>
      <c r="AC66" s="11">
        <v>45</v>
      </c>
      <c r="AD66" s="11">
        <v>71</v>
      </c>
      <c r="AE66" s="11">
        <v>19</v>
      </c>
      <c r="AF66" s="12">
        <f t="shared" si="1"/>
        <v>708.8</v>
      </c>
    </row>
    <row r="67" spans="1:32" ht="14.25">
      <c r="A67" s="52" t="s">
        <v>263</v>
      </c>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row>
    <row r="68" spans="1:32" ht="14.25">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row>
  </sheetData>
  <mergeCells count="7">
    <mergeCell ref="A67:AF68"/>
    <mergeCell ref="B1:AE1"/>
    <mergeCell ref="C2:I2"/>
    <mergeCell ref="J2:V2"/>
    <mergeCell ref="W2:AA2"/>
    <mergeCell ref="AB2:AC2"/>
    <mergeCell ref="AD2:AE2"/>
  </mergeCells>
  <printOptions/>
  <pageMargins left="0.7480314960629921" right="0.7480314960629921" top="0.984251968503937" bottom="0.984251968503937" header="0.5118110236220472" footer="0.5118110236220472"/>
  <pageSetup orientation="landscape" paperSize="8" r:id="rId1"/>
</worksheet>
</file>

<file path=xl/worksheets/sheet3.xml><?xml version="1.0" encoding="utf-8"?>
<worksheet xmlns="http://schemas.openxmlformats.org/spreadsheetml/2006/main" xmlns:r="http://schemas.openxmlformats.org/officeDocument/2006/relationships">
  <dimension ref="A1:M16"/>
  <sheetViews>
    <sheetView workbookViewId="0" topLeftCell="A1">
      <selection activeCell="A1" sqref="A1:M2"/>
    </sheetView>
  </sheetViews>
  <sheetFormatPr defaultColWidth="9.00390625" defaultRowHeight="14.25"/>
  <cols>
    <col min="1" max="1" width="13.625" style="0" customWidth="1"/>
    <col min="2" max="2" width="7.25390625" style="0" customWidth="1"/>
    <col min="3" max="3" width="10.125" style="0" customWidth="1"/>
    <col min="4" max="4" width="7.125" style="0" customWidth="1"/>
    <col min="5" max="5" width="7.375" style="0" customWidth="1"/>
    <col min="6" max="6" width="7.625" style="0" customWidth="1"/>
  </cols>
  <sheetData>
    <row r="1" spans="1:13" ht="14.25">
      <c r="A1" s="63" t="s">
        <v>138</v>
      </c>
      <c r="B1" s="64"/>
      <c r="C1" s="64"/>
      <c r="D1" s="64"/>
      <c r="E1" s="64"/>
      <c r="F1" s="64"/>
      <c r="G1" s="64"/>
      <c r="H1" s="64"/>
      <c r="I1" s="64"/>
      <c r="J1" s="64"/>
      <c r="K1" s="64"/>
      <c r="L1" s="64"/>
      <c r="M1" s="64"/>
    </row>
    <row r="2" spans="1:13" ht="14.25">
      <c r="A2" s="64"/>
      <c r="B2" s="64"/>
      <c r="C2" s="64"/>
      <c r="D2" s="64"/>
      <c r="E2" s="64"/>
      <c r="F2" s="64"/>
      <c r="G2" s="64"/>
      <c r="H2" s="64"/>
      <c r="I2" s="64"/>
      <c r="J2" s="64"/>
      <c r="K2" s="64"/>
      <c r="L2" s="64"/>
      <c r="M2" s="64"/>
    </row>
    <row r="3" spans="1:13" ht="14.25">
      <c r="A3" s="63" t="s">
        <v>137</v>
      </c>
      <c r="B3" s="64"/>
      <c r="C3" s="64"/>
      <c r="D3" s="64"/>
      <c r="E3" s="64"/>
      <c r="F3" s="64"/>
      <c r="G3" s="64"/>
      <c r="H3" s="64"/>
      <c r="I3" s="64"/>
      <c r="J3" s="64"/>
      <c r="K3" s="64"/>
      <c r="L3" s="64"/>
      <c r="M3" s="64"/>
    </row>
    <row r="4" spans="1:13" ht="14.25">
      <c r="A4" s="64"/>
      <c r="B4" s="64"/>
      <c r="C4" s="64"/>
      <c r="D4" s="64"/>
      <c r="E4" s="64"/>
      <c r="F4" s="64"/>
      <c r="G4" s="64"/>
      <c r="H4" s="64"/>
      <c r="I4" s="64"/>
      <c r="J4" s="64"/>
      <c r="K4" s="64"/>
      <c r="L4" s="64"/>
      <c r="M4" s="64"/>
    </row>
    <row r="5" spans="1:13" ht="14.25">
      <c r="A5" s="65" t="s">
        <v>111</v>
      </c>
      <c r="B5" s="67" t="s">
        <v>112</v>
      </c>
      <c r="C5" s="67"/>
      <c r="D5" s="67"/>
      <c r="E5" s="67"/>
      <c r="F5" s="67"/>
      <c r="G5" s="67"/>
      <c r="H5" s="67" t="s">
        <v>113</v>
      </c>
      <c r="I5" s="67"/>
      <c r="J5" s="67"/>
      <c r="K5" s="67" t="s">
        <v>114</v>
      </c>
      <c r="L5" s="67"/>
      <c r="M5" s="25"/>
    </row>
    <row r="6" spans="1:13" ht="15" thickBot="1">
      <c r="A6" s="66"/>
      <c r="B6" s="67"/>
      <c r="C6" s="68"/>
      <c r="D6" s="67"/>
      <c r="E6" s="67"/>
      <c r="F6" s="67"/>
      <c r="G6" s="67"/>
      <c r="H6" s="67"/>
      <c r="I6" s="67"/>
      <c r="J6" s="67"/>
      <c r="K6" s="67"/>
      <c r="L6" s="67"/>
      <c r="M6" s="25"/>
    </row>
    <row r="7" spans="1:13" ht="14.25" customHeight="1">
      <c r="A7" s="69"/>
      <c r="B7" s="70" t="s">
        <v>115</v>
      </c>
      <c r="C7" s="48" t="s">
        <v>116</v>
      </c>
      <c r="D7" s="72" t="s">
        <v>117</v>
      </c>
      <c r="E7" s="61" t="s">
        <v>118</v>
      </c>
      <c r="F7" s="61" t="s">
        <v>119</v>
      </c>
      <c r="G7" s="61" t="s">
        <v>120</v>
      </c>
      <c r="H7" s="61" t="s">
        <v>121</v>
      </c>
      <c r="I7" s="61" t="s">
        <v>122</v>
      </c>
      <c r="J7" s="61" t="s">
        <v>123</v>
      </c>
      <c r="K7" s="29" t="s">
        <v>124</v>
      </c>
      <c r="L7" s="61" t="s">
        <v>125</v>
      </c>
      <c r="M7" s="30" t="s">
        <v>126</v>
      </c>
    </row>
    <row r="8" spans="1:13" ht="15" thickBot="1">
      <c r="A8" s="69"/>
      <c r="B8" s="71"/>
      <c r="C8" s="49" t="s">
        <v>127</v>
      </c>
      <c r="D8" s="73"/>
      <c r="E8" s="62"/>
      <c r="F8" s="62"/>
      <c r="G8" s="62"/>
      <c r="H8" s="62"/>
      <c r="I8" s="62"/>
      <c r="J8" s="62"/>
      <c r="K8" s="31" t="s">
        <v>128</v>
      </c>
      <c r="L8" s="62"/>
      <c r="M8" s="32"/>
    </row>
    <row r="9" spans="1:13" ht="14.25" customHeight="1" thickBot="1">
      <c r="A9" s="25" t="s">
        <v>129</v>
      </c>
      <c r="B9" s="33">
        <v>40</v>
      </c>
      <c r="C9" s="33">
        <v>160</v>
      </c>
      <c r="D9" s="33">
        <v>30</v>
      </c>
      <c r="E9" s="33">
        <v>50</v>
      </c>
      <c r="F9" s="33">
        <v>30</v>
      </c>
      <c r="G9" s="33">
        <v>30</v>
      </c>
      <c r="H9" s="33">
        <v>40</v>
      </c>
      <c r="I9" s="33">
        <v>80</v>
      </c>
      <c r="J9" s="33">
        <v>30</v>
      </c>
      <c r="K9" s="33">
        <v>300</v>
      </c>
      <c r="L9" s="33">
        <v>100</v>
      </c>
      <c r="M9" s="34">
        <f aca="true" t="shared" si="0" ref="M9:M16">SUM(B9:L9)</f>
        <v>890</v>
      </c>
    </row>
    <row r="10" spans="1:13" ht="15" thickBot="1">
      <c r="A10" s="26" t="s">
        <v>130</v>
      </c>
      <c r="B10" s="33">
        <v>40</v>
      </c>
      <c r="C10" s="33">
        <v>180</v>
      </c>
      <c r="D10" s="33">
        <v>30</v>
      </c>
      <c r="E10" s="33">
        <v>40</v>
      </c>
      <c r="F10" s="33">
        <v>30</v>
      </c>
      <c r="G10" s="33">
        <v>25</v>
      </c>
      <c r="H10" s="33">
        <v>40</v>
      </c>
      <c r="I10" s="33">
        <v>80</v>
      </c>
      <c r="J10" s="33">
        <v>30</v>
      </c>
      <c r="K10" s="33">
        <v>300</v>
      </c>
      <c r="L10" s="33">
        <v>100</v>
      </c>
      <c r="M10" s="34">
        <f t="shared" si="0"/>
        <v>895</v>
      </c>
    </row>
    <row r="11" spans="1:13" ht="15" thickBot="1">
      <c r="A11" s="26" t="s">
        <v>131</v>
      </c>
      <c r="B11" s="33">
        <v>40</v>
      </c>
      <c r="C11" s="33">
        <v>180</v>
      </c>
      <c r="D11" s="33">
        <v>30</v>
      </c>
      <c r="E11" s="33">
        <v>50</v>
      </c>
      <c r="F11" s="33">
        <v>30</v>
      </c>
      <c r="G11" s="33">
        <v>22.5</v>
      </c>
      <c r="H11" s="33">
        <v>40</v>
      </c>
      <c r="I11" s="33">
        <v>80</v>
      </c>
      <c r="J11" s="33">
        <v>30</v>
      </c>
      <c r="K11" s="33">
        <v>300</v>
      </c>
      <c r="L11" s="33">
        <v>100</v>
      </c>
      <c r="M11" s="34">
        <f t="shared" si="0"/>
        <v>902.5</v>
      </c>
    </row>
    <row r="12" spans="1:13" ht="15" thickBot="1">
      <c r="A12" s="26" t="s">
        <v>132</v>
      </c>
      <c r="B12" s="33">
        <v>40</v>
      </c>
      <c r="C12" s="33">
        <v>180</v>
      </c>
      <c r="D12" s="33">
        <v>30</v>
      </c>
      <c r="E12" s="33">
        <v>40</v>
      </c>
      <c r="F12" s="33">
        <v>30</v>
      </c>
      <c r="G12" s="33">
        <v>25.5</v>
      </c>
      <c r="H12" s="33">
        <v>40</v>
      </c>
      <c r="I12" s="33">
        <v>80</v>
      </c>
      <c r="J12" s="33">
        <v>30</v>
      </c>
      <c r="K12" s="33">
        <v>300</v>
      </c>
      <c r="L12" s="33">
        <v>100</v>
      </c>
      <c r="M12" s="34">
        <f t="shared" si="0"/>
        <v>895.5</v>
      </c>
    </row>
    <row r="13" spans="1:13" ht="15" thickBot="1">
      <c r="A13" s="26" t="s">
        <v>133</v>
      </c>
      <c r="B13" s="33">
        <v>40</v>
      </c>
      <c r="C13" s="33">
        <v>180</v>
      </c>
      <c r="D13" s="33">
        <v>20</v>
      </c>
      <c r="E13" s="33">
        <v>50</v>
      </c>
      <c r="F13" s="33">
        <v>20</v>
      </c>
      <c r="G13" s="33">
        <v>25</v>
      </c>
      <c r="H13" s="33">
        <v>40</v>
      </c>
      <c r="I13" s="33">
        <v>80</v>
      </c>
      <c r="J13" s="33">
        <v>30</v>
      </c>
      <c r="K13" s="33">
        <v>300</v>
      </c>
      <c r="L13" s="33">
        <v>100</v>
      </c>
      <c r="M13" s="34">
        <f t="shared" si="0"/>
        <v>885</v>
      </c>
    </row>
    <row r="14" spans="1:13" ht="15" thickBot="1">
      <c r="A14" s="26" t="s">
        <v>134</v>
      </c>
      <c r="B14" s="33">
        <v>40</v>
      </c>
      <c r="C14" s="33">
        <v>160</v>
      </c>
      <c r="D14" s="33">
        <v>30</v>
      </c>
      <c r="E14" s="33">
        <v>50</v>
      </c>
      <c r="F14" s="33">
        <v>20</v>
      </c>
      <c r="G14" s="33">
        <v>30</v>
      </c>
      <c r="H14" s="33">
        <v>40</v>
      </c>
      <c r="I14" s="33">
        <v>60</v>
      </c>
      <c r="J14" s="33">
        <v>30</v>
      </c>
      <c r="K14" s="33">
        <v>300</v>
      </c>
      <c r="L14" s="33">
        <v>100</v>
      </c>
      <c r="M14" s="34">
        <f t="shared" si="0"/>
        <v>860</v>
      </c>
    </row>
    <row r="15" spans="1:13" ht="15" thickBot="1">
      <c r="A15" s="26" t="s">
        <v>135</v>
      </c>
      <c r="B15" s="33">
        <v>40</v>
      </c>
      <c r="C15" s="33">
        <v>160</v>
      </c>
      <c r="D15" s="33">
        <v>40</v>
      </c>
      <c r="E15" s="33">
        <v>50</v>
      </c>
      <c r="F15" s="33">
        <v>20</v>
      </c>
      <c r="G15" s="33">
        <v>37.5</v>
      </c>
      <c r="H15" s="33">
        <v>35</v>
      </c>
      <c r="I15" s="33">
        <v>80</v>
      </c>
      <c r="J15" s="33">
        <v>30</v>
      </c>
      <c r="K15" s="33">
        <v>240</v>
      </c>
      <c r="L15" s="33">
        <v>60</v>
      </c>
      <c r="M15" s="34">
        <f t="shared" si="0"/>
        <v>792.5</v>
      </c>
    </row>
    <row r="16" spans="1:13" ht="15" thickBot="1">
      <c r="A16" s="26" t="s">
        <v>136</v>
      </c>
      <c r="B16" s="33">
        <v>40</v>
      </c>
      <c r="C16" s="33">
        <v>160</v>
      </c>
      <c r="D16" s="33">
        <v>40</v>
      </c>
      <c r="E16" s="33">
        <v>40</v>
      </c>
      <c r="F16" s="33">
        <v>20</v>
      </c>
      <c r="G16" s="33">
        <v>22.5</v>
      </c>
      <c r="H16" s="33">
        <v>40</v>
      </c>
      <c r="I16" s="33">
        <v>80</v>
      </c>
      <c r="J16" s="33">
        <v>30</v>
      </c>
      <c r="K16" s="33">
        <v>300</v>
      </c>
      <c r="L16" s="33">
        <v>100</v>
      </c>
      <c r="M16" s="34">
        <f t="shared" si="0"/>
        <v>872.5</v>
      </c>
    </row>
  </sheetData>
  <mergeCells count="16">
    <mergeCell ref="E7:E8"/>
    <mergeCell ref="A1:M2"/>
    <mergeCell ref="A5:A6"/>
    <mergeCell ref="B5:G6"/>
    <mergeCell ref="H5:J6"/>
    <mergeCell ref="K5:L6"/>
    <mergeCell ref="J7:J8"/>
    <mergeCell ref="L7:L8"/>
    <mergeCell ref="A3:M4"/>
    <mergeCell ref="F7:F8"/>
    <mergeCell ref="G7:G8"/>
    <mergeCell ref="H7:H8"/>
    <mergeCell ref="I7:I8"/>
    <mergeCell ref="A7:A8"/>
    <mergeCell ref="B7:B8"/>
    <mergeCell ref="D7:D8"/>
  </mergeCells>
  <printOptions/>
  <pageMargins left="0.75" right="0.75" top="1" bottom="1" header="0.5" footer="0.5"/>
  <pageSetup orientation="landscape" paperSize="9" r:id="rId1"/>
</worksheet>
</file>

<file path=xl/worksheets/sheet4.xml><?xml version="1.0" encoding="utf-8"?>
<worksheet xmlns="http://schemas.openxmlformats.org/spreadsheetml/2006/main" xmlns:r="http://schemas.openxmlformats.org/officeDocument/2006/relationships">
  <dimension ref="A1:AE12"/>
  <sheetViews>
    <sheetView workbookViewId="0" topLeftCell="A1">
      <pane xSplit="1" ySplit="2" topLeftCell="D3" activePane="bottomRight" state="frozen"/>
      <selection pane="topLeft" activeCell="A1" sqref="A1"/>
      <selection pane="topRight" activeCell="B1" sqref="B1"/>
      <selection pane="bottomLeft" activeCell="A3" sqref="A3"/>
      <selection pane="bottomRight" activeCell="T13" sqref="T13"/>
    </sheetView>
  </sheetViews>
  <sheetFormatPr defaultColWidth="9.00390625" defaultRowHeight="14.25"/>
  <cols>
    <col min="1" max="1" width="7.00390625" style="0" customWidth="1"/>
    <col min="2" max="2" width="4.875" style="0" customWidth="1"/>
    <col min="3" max="3" width="5.125" style="0" customWidth="1"/>
    <col min="4" max="4" width="5.75390625" style="0" customWidth="1"/>
    <col min="5" max="5" width="4.25390625" style="0" customWidth="1"/>
    <col min="6" max="6" width="4.125" style="0" customWidth="1"/>
    <col min="7" max="7" width="4.875" style="0" customWidth="1"/>
    <col min="8" max="8" width="4.25390625" style="0" customWidth="1"/>
    <col min="9" max="9" width="6.50390625" style="0" customWidth="1"/>
    <col min="10" max="10" width="4.50390625" style="0" customWidth="1"/>
    <col min="11" max="11" width="4.375" style="0" customWidth="1"/>
    <col min="12" max="12" width="5.75390625" style="0" customWidth="1"/>
    <col min="13" max="13" width="4.875" style="0" customWidth="1"/>
    <col min="14" max="14" width="6.00390625" style="0" customWidth="1"/>
    <col min="15" max="15" width="5.75390625" style="0" customWidth="1"/>
    <col min="16" max="16" width="5.625" style="0" customWidth="1"/>
    <col min="17" max="17" width="6.375" style="0" customWidth="1"/>
    <col min="18" max="18" width="6.875" style="0" customWidth="1"/>
    <col min="19" max="19" width="6.625" style="0" customWidth="1"/>
    <col min="20" max="21" width="6.75390625" style="0" customWidth="1"/>
    <col min="22" max="22" width="5.125" style="0" customWidth="1"/>
    <col min="23" max="23" width="4.75390625" style="0" customWidth="1"/>
    <col min="24" max="24" width="4.50390625" style="0" customWidth="1"/>
    <col min="25" max="25" width="4.625" style="0" customWidth="1"/>
    <col min="26" max="26" width="4.25390625" style="0" customWidth="1"/>
    <col min="27" max="27" width="5.00390625" style="0" customWidth="1"/>
    <col min="28" max="28" width="5.625" style="0" customWidth="1"/>
    <col min="29" max="29" width="6.625" style="0" customWidth="1"/>
    <col min="30" max="30" width="7.25390625" style="0" customWidth="1"/>
    <col min="31" max="31" width="7.875" style="0" customWidth="1"/>
  </cols>
  <sheetData>
    <row r="1" spans="1:30" ht="20.25">
      <c r="A1" s="54" t="s">
        <v>216</v>
      </c>
      <c r="B1" s="55"/>
      <c r="C1" s="55"/>
      <c r="D1" s="55"/>
      <c r="E1" s="55"/>
      <c r="F1" s="55"/>
      <c r="G1" s="55"/>
      <c r="H1" s="55"/>
      <c r="I1" s="56"/>
      <c r="J1" s="56"/>
      <c r="K1" s="56"/>
      <c r="L1" s="56"/>
      <c r="M1" s="56"/>
      <c r="N1" s="56"/>
      <c r="O1" s="56"/>
      <c r="P1" s="56"/>
      <c r="Q1" s="56"/>
      <c r="R1" s="56"/>
      <c r="S1" s="56"/>
      <c r="T1" s="56"/>
      <c r="U1" s="56"/>
      <c r="V1" s="56"/>
      <c r="W1" s="56"/>
      <c r="X1" s="56"/>
      <c r="Y1" s="56"/>
      <c r="Z1" s="56"/>
      <c r="AA1" s="57"/>
      <c r="AB1" s="57"/>
      <c r="AC1" s="57"/>
      <c r="AD1" s="57"/>
    </row>
    <row r="2" spans="1:31" ht="25.5" customHeight="1">
      <c r="A2" s="45"/>
      <c r="B2" s="51" t="s">
        <v>217</v>
      </c>
      <c r="C2" s="59"/>
      <c r="D2" s="59"/>
      <c r="E2" s="59"/>
      <c r="F2" s="59"/>
      <c r="G2" s="59"/>
      <c r="H2" s="60"/>
      <c r="I2" s="74" t="s">
        <v>218</v>
      </c>
      <c r="J2" s="75"/>
      <c r="K2" s="76"/>
      <c r="L2" s="76"/>
      <c r="M2" s="76"/>
      <c r="N2" s="76"/>
      <c r="O2" s="76"/>
      <c r="P2" s="76"/>
      <c r="Q2" s="76"/>
      <c r="R2" s="76"/>
      <c r="S2" s="76"/>
      <c r="T2" s="76"/>
      <c r="U2" s="76"/>
      <c r="V2" s="76" t="s">
        <v>219</v>
      </c>
      <c r="W2" s="76"/>
      <c r="X2" s="75"/>
      <c r="Y2" s="76"/>
      <c r="Z2" s="76"/>
      <c r="AA2" s="76" t="s">
        <v>220</v>
      </c>
      <c r="AB2" s="76"/>
      <c r="AC2" s="76" t="s">
        <v>221</v>
      </c>
      <c r="AD2" s="76"/>
      <c r="AE2" s="46" t="s">
        <v>222</v>
      </c>
    </row>
    <row r="3" spans="1:31" ht="45.75" customHeight="1">
      <c r="A3" s="4" t="s">
        <v>223</v>
      </c>
      <c r="B3" s="4" t="s">
        <v>224</v>
      </c>
      <c r="C3" s="4" t="s">
        <v>225</v>
      </c>
      <c r="D3" s="4" t="s">
        <v>226</v>
      </c>
      <c r="E3" s="4" t="s">
        <v>227</v>
      </c>
      <c r="F3" s="4" t="s">
        <v>228</v>
      </c>
      <c r="G3" s="4" t="s">
        <v>229</v>
      </c>
      <c r="H3" s="4" t="s">
        <v>230</v>
      </c>
      <c r="I3" s="4" t="s">
        <v>231</v>
      </c>
      <c r="J3" s="4" t="s">
        <v>232</v>
      </c>
      <c r="K3" s="4" t="s">
        <v>233</v>
      </c>
      <c r="L3" s="4" t="s">
        <v>234</v>
      </c>
      <c r="M3" s="4" t="s">
        <v>235</v>
      </c>
      <c r="N3" s="4" t="s">
        <v>236</v>
      </c>
      <c r="O3" s="4" t="s">
        <v>237</v>
      </c>
      <c r="P3" s="4" t="s">
        <v>238</v>
      </c>
      <c r="Q3" s="4" t="s">
        <v>239</v>
      </c>
      <c r="R3" s="4" t="s">
        <v>240</v>
      </c>
      <c r="S3" s="4" t="s">
        <v>241</v>
      </c>
      <c r="T3" s="4" t="s">
        <v>242</v>
      </c>
      <c r="U3" s="4" t="s">
        <v>243</v>
      </c>
      <c r="V3" s="4" t="s">
        <v>244</v>
      </c>
      <c r="W3" s="4" t="s">
        <v>245</v>
      </c>
      <c r="X3" s="4" t="s">
        <v>246</v>
      </c>
      <c r="Y3" s="4" t="s">
        <v>247</v>
      </c>
      <c r="Z3" s="4" t="s">
        <v>248</v>
      </c>
      <c r="AA3" s="4" t="s">
        <v>249</v>
      </c>
      <c r="AB3" s="4" t="s">
        <v>250</v>
      </c>
      <c r="AC3" s="4" t="s">
        <v>251</v>
      </c>
      <c r="AD3" s="4" t="s">
        <v>252</v>
      </c>
      <c r="AE3" s="27" t="s">
        <v>253</v>
      </c>
    </row>
    <row r="4" spans="1:31" ht="14.25">
      <c r="A4" s="27" t="s">
        <v>254</v>
      </c>
      <c r="B4" s="27">
        <v>17.6</v>
      </c>
      <c r="C4" s="27">
        <v>27.3</v>
      </c>
      <c r="D4" s="27">
        <v>24.9</v>
      </c>
      <c r="E4" s="27">
        <v>15.7</v>
      </c>
      <c r="F4" s="27">
        <v>19.1</v>
      </c>
      <c r="G4" s="27">
        <v>19.4</v>
      </c>
      <c r="H4" s="27">
        <v>36.9</v>
      </c>
      <c r="I4" s="27">
        <v>77.8</v>
      </c>
      <c r="J4" s="27">
        <v>23.3</v>
      </c>
      <c r="K4" s="27">
        <v>26.4</v>
      </c>
      <c r="L4" s="27">
        <v>16.1</v>
      </c>
      <c r="M4" s="27">
        <v>19.2</v>
      </c>
      <c r="N4" s="27">
        <v>17.1</v>
      </c>
      <c r="O4" s="27">
        <v>16.3</v>
      </c>
      <c r="P4" s="27">
        <v>24.6</v>
      </c>
      <c r="Q4" s="27">
        <v>22.2</v>
      </c>
      <c r="R4" s="27">
        <v>21</v>
      </c>
      <c r="S4" s="27">
        <v>6.9</v>
      </c>
      <c r="T4" s="27">
        <v>23.9</v>
      </c>
      <c r="U4" s="27">
        <v>4.9</v>
      </c>
      <c r="V4" s="27">
        <v>43</v>
      </c>
      <c r="W4" s="27">
        <v>51.7</v>
      </c>
      <c r="X4" s="27">
        <v>32.4</v>
      </c>
      <c r="Y4" s="27">
        <v>29</v>
      </c>
      <c r="Z4" s="27">
        <v>28.7</v>
      </c>
      <c r="AA4" s="27">
        <v>44.9</v>
      </c>
      <c r="AB4" s="27">
        <v>43.8</v>
      </c>
      <c r="AC4" s="27">
        <v>68</v>
      </c>
      <c r="AD4" s="27">
        <v>18</v>
      </c>
      <c r="AE4" s="47">
        <f aca="true" t="shared" si="0" ref="AE4:AE12">SUM(B4:AD4)</f>
        <v>820.1</v>
      </c>
    </row>
    <row r="5" spans="1:31" ht="14.25">
      <c r="A5" s="27" t="s">
        <v>255</v>
      </c>
      <c r="B5" s="27">
        <v>17.7</v>
      </c>
      <c r="C5" s="27">
        <v>25.3</v>
      </c>
      <c r="D5" s="27">
        <v>24.8</v>
      </c>
      <c r="E5" s="27">
        <v>15.7</v>
      </c>
      <c r="F5" s="27">
        <v>19.2</v>
      </c>
      <c r="G5" s="27">
        <v>19.7</v>
      </c>
      <c r="H5" s="27">
        <v>31.6</v>
      </c>
      <c r="I5" s="27">
        <v>78.1</v>
      </c>
      <c r="J5" s="27">
        <v>23.1</v>
      </c>
      <c r="K5" s="27">
        <v>28.2</v>
      </c>
      <c r="L5" s="27">
        <v>17.4</v>
      </c>
      <c r="M5" s="27">
        <v>18.5</v>
      </c>
      <c r="N5" s="27">
        <v>18.2</v>
      </c>
      <c r="O5" s="27">
        <v>17.2</v>
      </c>
      <c r="P5" s="27">
        <v>24.7</v>
      </c>
      <c r="Q5" s="27">
        <v>22.2</v>
      </c>
      <c r="R5" s="27">
        <v>20.3</v>
      </c>
      <c r="S5" s="27">
        <v>7.1</v>
      </c>
      <c r="T5" s="27">
        <v>22.5</v>
      </c>
      <c r="U5" s="27">
        <v>5.4</v>
      </c>
      <c r="V5" s="27">
        <v>33.8</v>
      </c>
      <c r="W5" s="27">
        <v>47.2</v>
      </c>
      <c r="X5" s="27">
        <v>26.6</v>
      </c>
      <c r="Y5" s="27">
        <v>11.5</v>
      </c>
      <c r="Z5" s="27">
        <v>19.5</v>
      </c>
      <c r="AA5" s="27">
        <v>39.1</v>
      </c>
      <c r="AB5" s="27">
        <v>40.6</v>
      </c>
      <c r="AC5" s="27">
        <v>60.3</v>
      </c>
      <c r="AD5" s="27">
        <v>20</v>
      </c>
      <c r="AE5" s="27">
        <f t="shared" si="0"/>
        <v>755.5</v>
      </c>
    </row>
    <row r="6" spans="1:31" ht="14.25">
      <c r="A6" s="27" t="s">
        <v>256</v>
      </c>
      <c r="B6" s="27">
        <v>17.5</v>
      </c>
      <c r="C6" s="27">
        <v>24.6</v>
      </c>
      <c r="D6" s="27">
        <v>27.6</v>
      </c>
      <c r="E6" s="27">
        <v>15.9</v>
      </c>
      <c r="F6" s="27">
        <v>18.3</v>
      </c>
      <c r="G6" s="27">
        <v>19.8</v>
      </c>
      <c r="H6" s="27">
        <v>35.2</v>
      </c>
      <c r="I6" s="27">
        <v>95.6</v>
      </c>
      <c r="J6" s="27">
        <v>22.8</v>
      </c>
      <c r="K6" s="27">
        <v>27.8</v>
      </c>
      <c r="L6" s="27">
        <v>16.6</v>
      </c>
      <c r="M6" s="27">
        <v>18.2</v>
      </c>
      <c r="N6" s="27">
        <v>25.9</v>
      </c>
      <c r="O6" s="27">
        <v>20.5</v>
      </c>
      <c r="P6" s="27">
        <v>29.4</v>
      </c>
      <c r="Q6" s="27">
        <v>26.2</v>
      </c>
      <c r="R6" s="27">
        <v>25.1</v>
      </c>
      <c r="S6" s="27">
        <v>7.8</v>
      </c>
      <c r="T6" s="27">
        <v>23.5</v>
      </c>
      <c r="U6" s="27">
        <v>5.3</v>
      </c>
      <c r="V6" s="27">
        <v>35.5</v>
      </c>
      <c r="W6" s="27">
        <v>48.4</v>
      </c>
      <c r="X6" s="27">
        <v>32.2</v>
      </c>
      <c r="Y6" s="27">
        <v>21.8</v>
      </c>
      <c r="Z6" s="27">
        <v>19.7</v>
      </c>
      <c r="AA6" s="27">
        <v>39.1</v>
      </c>
      <c r="AB6" s="27">
        <v>40.5</v>
      </c>
      <c r="AC6" s="27">
        <v>69.4</v>
      </c>
      <c r="AD6" s="27">
        <v>18</v>
      </c>
      <c r="AE6" s="27">
        <f t="shared" si="0"/>
        <v>828.2</v>
      </c>
    </row>
    <row r="7" spans="1:31" ht="14.25">
      <c r="A7" s="27" t="s">
        <v>257</v>
      </c>
      <c r="B7" s="27">
        <v>17.3</v>
      </c>
      <c r="C7" s="27">
        <v>27.6</v>
      </c>
      <c r="D7" s="27">
        <v>22.6</v>
      </c>
      <c r="E7" s="27">
        <v>13</v>
      </c>
      <c r="F7" s="27">
        <v>16.4</v>
      </c>
      <c r="G7" s="27">
        <v>20</v>
      </c>
      <c r="H7" s="27">
        <v>31.6</v>
      </c>
      <c r="I7" s="27">
        <v>77.1</v>
      </c>
      <c r="J7" s="27">
        <v>22.7</v>
      </c>
      <c r="K7" s="27">
        <v>25.2</v>
      </c>
      <c r="L7" s="27">
        <v>13.4</v>
      </c>
      <c r="M7" s="27">
        <v>18.1</v>
      </c>
      <c r="N7" s="27">
        <v>16.4</v>
      </c>
      <c r="O7" s="27">
        <v>17.2</v>
      </c>
      <c r="P7" s="27">
        <v>26.4</v>
      </c>
      <c r="Q7" s="27">
        <v>22</v>
      </c>
      <c r="R7" s="27">
        <v>18.7</v>
      </c>
      <c r="S7" s="27">
        <v>6.8</v>
      </c>
      <c r="T7" s="27">
        <v>24</v>
      </c>
      <c r="U7" s="27">
        <v>6</v>
      </c>
      <c r="V7" s="27">
        <v>39.3</v>
      </c>
      <c r="W7" s="27">
        <v>44.3</v>
      </c>
      <c r="X7" s="27">
        <v>20.6</v>
      </c>
      <c r="Y7" s="27">
        <v>25</v>
      </c>
      <c r="Z7" s="27">
        <v>20</v>
      </c>
      <c r="AA7" s="27">
        <v>38.5</v>
      </c>
      <c r="AB7" s="27">
        <v>40.8</v>
      </c>
      <c r="AC7" s="27">
        <v>62.9</v>
      </c>
      <c r="AD7" s="27">
        <v>17</v>
      </c>
      <c r="AE7" s="27">
        <f t="shared" si="0"/>
        <v>750.8999999999999</v>
      </c>
    </row>
    <row r="8" spans="1:31" ht="14.25">
      <c r="A8" s="27" t="s">
        <v>258</v>
      </c>
      <c r="B8" s="27">
        <v>17.2</v>
      </c>
      <c r="C8" s="27">
        <v>27.3</v>
      </c>
      <c r="D8" s="27">
        <v>22.4</v>
      </c>
      <c r="E8" s="27">
        <v>14.6</v>
      </c>
      <c r="F8" s="27">
        <v>19.4</v>
      </c>
      <c r="G8" s="27">
        <v>20</v>
      </c>
      <c r="H8" s="27">
        <v>33.6</v>
      </c>
      <c r="I8" s="27">
        <v>74.6</v>
      </c>
      <c r="J8" s="27">
        <v>20</v>
      </c>
      <c r="K8" s="27">
        <v>26.4</v>
      </c>
      <c r="L8" s="27">
        <v>13.3</v>
      </c>
      <c r="M8" s="27">
        <v>17.4</v>
      </c>
      <c r="N8" s="27">
        <v>9.3</v>
      </c>
      <c r="O8" s="27">
        <v>11.9</v>
      </c>
      <c r="P8" s="27">
        <v>19.4</v>
      </c>
      <c r="Q8" s="27">
        <v>21.4</v>
      </c>
      <c r="R8" s="27">
        <v>18.2</v>
      </c>
      <c r="S8" s="27">
        <v>5.9</v>
      </c>
      <c r="T8" s="27">
        <v>21.8</v>
      </c>
      <c r="U8" s="27">
        <v>6</v>
      </c>
      <c r="V8" s="27">
        <v>30</v>
      </c>
      <c r="W8" s="27">
        <v>42</v>
      </c>
      <c r="X8" s="27">
        <v>22</v>
      </c>
      <c r="Y8" s="27">
        <v>16.8</v>
      </c>
      <c r="Z8" s="27">
        <v>14</v>
      </c>
      <c r="AA8" s="27">
        <v>28.4</v>
      </c>
      <c r="AB8" s="27">
        <v>34.6</v>
      </c>
      <c r="AC8" s="27">
        <v>62.2</v>
      </c>
      <c r="AD8" s="27">
        <v>17.2</v>
      </c>
      <c r="AE8" s="27">
        <f t="shared" si="0"/>
        <v>687.3</v>
      </c>
    </row>
    <row r="9" spans="1:31" ht="14.25">
      <c r="A9" s="27" t="s">
        <v>259</v>
      </c>
      <c r="B9" s="27">
        <v>18.9</v>
      </c>
      <c r="C9" s="27">
        <v>23.8</v>
      </c>
      <c r="D9" s="27">
        <v>23</v>
      </c>
      <c r="E9" s="27">
        <v>11.5</v>
      </c>
      <c r="F9" s="27">
        <v>20</v>
      </c>
      <c r="G9" s="27">
        <v>18.3</v>
      </c>
      <c r="H9" s="27">
        <v>29.3</v>
      </c>
      <c r="I9" s="27">
        <v>72.5</v>
      </c>
      <c r="J9" s="27">
        <v>15.8</v>
      </c>
      <c r="K9" s="27">
        <v>24.8</v>
      </c>
      <c r="L9" s="27">
        <v>14.1</v>
      </c>
      <c r="M9" s="27">
        <v>15.8</v>
      </c>
      <c r="N9" s="27">
        <v>12.1</v>
      </c>
      <c r="O9" s="27">
        <v>15.1</v>
      </c>
      <c r="P9" s="27">
        <v>27.4</v>
      </c>
      <c r="Q9" s="27">
        <v>21.6</v>
      </c>
      <c r="R9" s="27">
        <v>19.7</v>
      </c>
      <c r="S9" s="27">
        <v>2.9</v>
      </c>
      <c r="T9" s="27">
        <v>18.5</v>
      </c>
      <c r="U9" s="27">
        <v>5</v>
      </c>
      <c r="V9" s="27">
        <v>30</v>
      </c>
      <c r="W9" s="27">
        <v>45.5</v>
      </c>
      <c r="X9" s="27">
        <v>30</v>
      </c>
      <c r="Y9" s="27">
        <v>18.8</v>
      </c>
      <c r="Z9" s="27">
        <v>15</v>
      </c>
      <c r="AA9" s="27">
        <v>20.5</v>
      </c>
      <c r="AB9" s="27">
        <v>31.3</v>
      </c>
      <c r="AC9" s="27">
        <v>54.3</v>
      </c>
      <c r="AD9" s="27">
        <v>14.5</v>
      </c>
      <c r="AE9" s="27">
        <f t="shared" si="0"/>
        <v>670</v>
      </c>
    </row>
    <row r="10" spans="1:31" ht="14.25">
      <c r="A10" s="27" t="s">
        <v>260</v>
      </c>
      <c r="B10" s="11">
        <v>16</v>
      </c>
      <c r="C10" s="11">
        <v>18</v>
      </c>
      <c r="D10" s="11">
        <v>18</v>
      </c>
      <c r="E10" s="11">
        <v>20</v>
      </c>
      <c r="F10" s="11">
        <v>20</v>
      </c>
      <c r="G10" s="11">
        <v>20</v>
      </c>
      <c r="H10" s="11">
        <v>28</v>
      </c>
      <c r="I10" s="11">
        <v>76.9</v>
      </c>
      <c r="J10" s="11">
        <v>24.5</v>
      </c>
      <c r="K10" s="11">
        <v>28</v>
      </c>
      <c r="L10" s="11">
        <v>12.5</v>
      </c>
      <c r="M10" s="11">
        <v>19</v>
      </c>
      <c r="N10" s="11">
        <v>18.7</v>
      </c>
      <c r="O10" s="22">
        <v>8.96</v>
      </c>
      <c r="P10" s="11">
        <v>26</v>
      </c>
      <c r="Q10" s="11">
        <v>28.8</v>
      </c>
      <c r="R10" s="11">
        <v>18.6</v>
      </c>
      <c r="S10" s="11">
        <v>5.1</v>
      </c>
      <c r="T10" s="11">
        <v>24</v>
      </c>
      <c r="U10" s="11">
        <v>6</v>
      </c>
      <c r="V10" s="11">
        <v>30</v>
      </c>
      <c r="W10" s="11">
        <v>54</v>
      </c>
      <c r="X10" s="11">
        <v>35</v>
      </c>
      <c r="Y10" s="11">
        <v>20</v>
      </c>
      <c r="Z10" s="11">
        <v>20</v>
      </c>
      <c r="AA10" s="11">
        <v>15</v>
      </c>
      <c r="AB10" s="11">
        <v>30</v>
      </c>
      <c r="AC10" s="11">
        <v>48</v>
      </c>
      <c r="AD10" s="11">
        <v>16</v>
      </c>
      <c r="AE10" s="12">
        <f t="shared" si="0"/>
        <v>705.06</v>
      </c>
    </row>
    <row r="11" spans="1:31" ht="14.25">
      <c r="A11" s="27" t="s">
        <v>261</v>
      </c>
      <c r="B11" s="11">
        <v>16</v>
      </c>
      <c r="C11" s="11">
        <v>20</v>
      </c>
      <c r="D11" s="11">
        <v>18</v>
      </c>
      <c r="E11" s="11">
        <v>17</v>
      </c>
      <c r="F11" s="11">
        <v>18</v>
      </c>
      <c r="G11" s="11">
        <v>18</v>
      </c>
      <c r="H11" s="11">
        <v>10</v>
      </c>
      <c r="I11" s="11">
        <v>71.34</v>
      </c>
      <c r="J11" s="11">
        <v>24.5</v>
      </c>
      <c r="K11" s="11">
        <v>29</v>
      </c>
      <c r="L11" s="11">
        <v>13.5</v>
      </c>
      <c r="M11" s="11">
        <v>19</v>
      </c>
      <c r="N11" s="11">
        <v>22</v>
      </c>
      <c r="O11" s="22">
        <v>22.84</v>
      </c>
      <c r="P11" s="11">
        <v>27.8</v>
      </c>
      <c r="Q11" s="11">
        <v>18.3</v>
      </c>
      <c r="R11" s="11">
        <v>16.4</v>
      </c>
      <c r="S11" s="11">
        <v>7.12</v>
      </c>
      <c r="T11" s="11">
        <v>24</v>
      </c>
      <c r="U11" s="11">
        <v>6</v>
      </c>
      <c r="V11" s="11">
        <v>25</v>
      </c>
      <c r="W11" s="11">
        <v>45</v>
      </c>
      <c r="X11" s="11">
        <v>15</v>
      </c>
      <c r="Y11" s="11">
        <v>20</v>
      </c>
      <c r="Z11" s="11">
        <v>10</v>
      </c>
      <c r="AA11" s="11">
        <v>40</v>
      </c>
      <c r="AB11" s="11">
        <v>45</v>
      </c>
      <c r="AC11" s="11">
        <v>71</v>
      </c>
      <c r="AD11" s="11">
        <v>19</v>
      </c>
      <c r="AE11" s="12">
        <f t="shared" si="0"/>
        <v>708.8</v>
      </c>
    </row>
    <row r="12" spans="1:31" ht="14.25">
      <c r="A12" s="47" t="s">
        <v>262</v>
      </c>
      <c r="B12" s="27">
        <v>17.3</v>
      </c>
      <c r="C12" s="27">
        <v>25.2</v>
      </c>
      <c r="D12" s="27">
        <v>24</v>
      </c>
      <c r="E12" s="27">
        <f>AVERAGE(E4:E11)</f>
        <v>15.424999999999999</v>
      </c>
      <c r="F12" s="27">
        <f>AVERAGE(F4:F11)</f>
        <v>18.8</v>
      </c>
      <c r="G12" s="27">
        <f>AVERAGE(G4:G11)</f>
        <v>19.4</v>
      </c>
      <c r="H12" s="27">
        <f>AVERAGE(H4:H11)</f>
        <v>29.525000000000002</v>
      </c>
      <c r="I12" s="27">
        <v>78</v>
      </c>
      <c r="J12" s="27">
        <v>22.1</v>
      </c>
      <c r="K12" s="27">
        <v>27</v>
      </c>
      <c r="L12" s="27">
        <v>14.6</v>
      </c>
      <c r="M12" s="27">
        <v>18.1</v>
      </c>
      <c r="N12" s="27">
        <v>17.5</v>
      </c>
      <c r="O12" s="27">
        <v>16.3</v>
      </c>
      <c r="P12" s="27">
        <v>25.7</v>
      </c>
      <c r="Q12" s="27">
        <v>22.8</v>
      </c>
      <c r="R12" s="27">
        <v>19.8</v>
      </c>
      <c r="S12" s="27">
        <v>6.2</v>
      </c>
      <c r="T12" s="27">
        <v>22.7</v>
      </c>
      <c r="U12" s="27">
        <v>5.6</v>
      </c>
      <c r="V12" s="27">
        <v>33.3</v>
      </c>
      <c r="W12" s="27">
        <v>47.3</v>
      </c>
      <c r="X12" s="27">
        <v>26.7</v>
      </c>
      <c r="Y12" s="27">
        <v>20.4</v>
      </c>
      <c r="Z12" s="27">
        <v>18.4</v>
      </c>
      <c r="AA12" s="27">
        <v>33.2</v>
      </c>
      <c r="AB12" s="27">
        <v>38.3</v>
      </c>
      <c r="AC12" s="27">
        <v>62</v>
      </c>
      <c r="AD12" s="27">
        <v>17.5</v>
      </c>
      <c r="AE12" s="27">
        <f t="shared" si="0"/>
        <v>743.1500000000001</v>
      </c>
    </row>
  </sheetData>
  <mergeCells count="6">
    <mergeCell ref="A1:AD1"/>
    <mergeCell ref="B2:H2"/>
    <mergeCell ref="I2:U2"/>
    <mergeCell ref="V2:Z2"/>
    <mergeCell ref="AA2:AB2"/>
    <mergeCell ref="AC2:AD2"/>
  </mergeCells>
  <printOptions/>
  <pageMargins left="0.75" right="0.75" top="1" bottom="1" header="0.5" footer="0.5"/>
  <pageSetup orientation="landscape" paperSize="8" r:id="rId1"/>
</worksheet>
</file>

<file path=xl/worksheets/sheet5.xml><?xml version="1.0" encoding="utf-8"?>
<worksheet xmlns="http://schemas.openxmlformats.org/spreadsheetml/2006/main" xmlns:r="http://schemas.openxmlformats.org/officeDocument/2006/relationships">
  <dimension ref="A1:S69"/>
  <sheetViews>
    <sheetView workbookViewId="0" topLeftCell="A1">
      <selection activeCell="G28" sqref="G28"/>
    </sheetView>
  </sheetViews>
  <sheetFormatPr defaultColWidth="9.00390625" defaultRowHeight="14.25"/>
  <cols>
    <col min="1" max="1" width="7.375" style="0" customWidth="1"/>
    <col min="2" max="2" width="23.375" style="0" customWidth="1"/>
    <col min="3" max="3" width="6.125" style="0" customWidth="1"/>
    <col min="4" max="4" width="5.875" style="0" customWidth="1"/>
    <col min="5" max="5" width="6.625" style="0" customWidth="1"/>
    <col min="6" max="6" width="11.625" style="0" customWidth="1"/>
    <col min="7" max="7" width="14.75390625" style="0" customWidth="1"/>
    <col min="8" max="8" width="10.75390625" style="0" customWidth="1"/>
    <col min="9" max="9" width="10.875" style="0" customWidth="1"/>
    <col min="10" max="10" width="15.125" style="0" customWidth="1"/>
    <col min="11" max="11" width="10.25390625" style="0" customWidth="1"/>
    <col min="12" max="12" width="6.75390625" style="0" customWidth="1"/>
    <col min="13" max="13" width="5.75390625" style="0" customWidth="1"/>
    <col min="14" max="14" width="6.125" style="0" customWidth="1"/>
    <col min="15" max="15" width="6.25390625" style="0" customWidth="1"/>
    <col min="16" max="16" width="5.875" style="0" customWidth="1"/>
    <col min="17" max="17" width="6.25390625" style="0" customWidth="1"/>
    <col min="18" max="18" width="7.875" style="0" customWidth="1"/>
    <col min="19" max="19" width="6.25390625" style="0" customWidth="1"/>
  </cols>
  <sheetData>
    <row r="1" spans="2:19" ht="33.75" customHeight="1">
      <c r="B1" s="77" t="s">
        <v>215</v>
      </c>
      <c r="C1" s="78"/>
      <c r="D1" s="78"/>
      <c r="E1" s="78"/>
      <c r="F1" s="78"/>
      <c r="G1" s="78"/>
      <c r="H1" s="78"/>
      <c r="I1" s="78"/>
      <c r="J1" s="78"/>
      <c r="K1" s="78"/>
      <c r="L1" s="78"/>
      <c r="M1" s="78"/>
      <c r="N1" s="78"/>
      <c r="O1" s="78"/>
      <c r="P1" s="78"/>
      <c r="Q1" s="78"/>
      <c r="R1" s="78"/>
      <c r="S1" s="78"/>
    </row>
    <row r="2" spans="1:19" ht="24.75" customHeight="1" thickBot="1">
      <c r="A2" s="1" t="s">
        <v>56</v>
      </c>
      <c r="B2" s="27" t="s">
        <v>140</v>
      </c>
      <c r="C2" s="27" t="s">
        <v>141</v>
      </c>
      <c r="D2" s="27" t="s">
        <v>142</v>
      </c>
      <c r="E2" s="27" t="s">
        <v>143</v>
      </c>
      <c r="F2" s="27" t="s">
        <v>144</v>
      </c>
      <c r="G2" s="27" t="s">
        <v>145</v>
      </c>
      <c r="H2" s="27" t="s">
        <v>146</v>
      </c>
      <c r="I2" s="27" t="s">
        <v>147</v>
      </c>
      <c r="J2" s="27" t="s">
        <v>148</v>
      </c>
      <c r="K2" s="27" t="s">
        <v>149</v>
      </c>
      <c r="L2" s="27" t="s">
        <v>150</v>
      </c>
      <c r="M2" s="27" t="s">
        <v>151</v>
      </c>
      <c r="N2" s="27" t="s">
        <v>152</v>
      </c>
      <c r="O2" s="27" t="s">
        <v>153</v>
      </c>
      <c r="P2" s="12" t="s">
        <v>154</v>
      </c>
      <c r="Q2" s="27" t="s">
        <v>155</v>
      </c>
      <c r="R2" s="27" t="s">
        <v>156</v>
      </c>
      <c r="S2" s="27" t="s">
        <v>157</v>
      </c>
    </row>
    <row r="3" spans="1:19" ht="14.25">
      <c r="A3" s="35"/>
      <c r="B3" s="36" t="s">
        <v>158</v>
      </c>
      <c r="C3" s="12">
        <v>19305</v>
      </c>
      <c r="D3" s="12">
        <v>18327</v>
      </c>
      <c r="E3" s="12">
        <v>94.93</v>
      </c>
      <c r="F3" s="12">
        <v>897</v>
      </c>
      <c r="G3" s="12">
        <v>922</v>
      </c>
      <c r="H3" s="12">
        <v>97.3</v>
      </c>
      <c r="I3" s="12">
        <v>451</v>
      </c>
      <c r="J3" s="12">
        <v>476</v>
      </c>
      <c r="K3" s="12">
        <v>94.7</v>
      </c>
      <c r="L3" s="12">
        <v>1013</v>
      </c>
      <c r="M3" s="12">
        <v>54</v>
      </c>
      <c r="N3" s="12">
        <v>2990</v>
      </c>
      <c r="O3" s="12">
        <v>4664</v>
      </c>
      <c r="P3" s="12">
        <v>282</v>
      </c>
      <c r="Q3" s="12">
        <v>835</v>
      </c>
      <c r="R3" s="12">
        <v>16358</v>
      </c>
      <c r="S3" s="12">
        <v>274</v>
      </c>
    </row>
    <row r="4" spans="1:19" ht="14.25">
      <c r="A4" s="37"/>
      <c r="B4" s="36" t="s">
        <v>159</v>
      </c>
      <c r="C4" s="12">
        <v>21280</v>
      </c>
      <c r="D4" s="12">
        <v>19368</v>
      </c>
      <c r="E4" s="12">
        <v>91.02</v>
      </c>
      <c r="F4" s="12">
        <v>1005</v>
      </c>
      <c r="G4" s="12">
        <v>996</v>
      </c>
      <c r="H4" s="12">
        <v>100.9</v>
      </c>
      <c r="I4" s="12">
        <v>263</v>
      </c>
      <c r="J4" s="12">
        <v>513</v>
      </c>
      <c r="K4" s="12">
        <v>51</v>
      </c>
      <c r="L4" s="12">
        <v>694</v>
      </c>
      <c r="M4" s="12">
        <v>60</v>
      </c>
      <c r="N4" s="12">
        <v>2972</v>
      </c>
      <c r="O4" s="12">
        <v>5513</v>
      </c>
      <c r="P4" s="12">
        <v>271</v>
      </c>
      <c r="Q4" s="12">
        <v>415</v>
      </c>
      <c r="R4" s="12">
        <v>17661</v>
      </c>
      <c r="S4" s="12">
        <v>265</v>
      </c>
    </row>
    <row r="5" spans="1:19" ht="14.25">
      <c r="A5" s="37"/>
      <c r="B5" s="36" t="s">
        <v>160</v>
      </c>
      <c r="C5" s="12">
        <v>22105</v>
      </c>
      <c r="D5" s="12">
        <v>19994</v>
      </c>
      <c r="E5" s="12">
        <v>90.45</v>
      </c>
      <c r="F5" s="12">
        <v>1128</v>
      </c>
      <c r="G5" s="12">
        <v>1030</v>
      </c>
      <c r="H5" s="12">
        <v>111</v>
      </c>
      <c r="I5" s="12">
        <v>239</v>
      </c>
      <c r="J5" s="12">
        <v>531</v>
      </c>
      <c r="K5" s="12">
        <v>45</v>
      </c>
      <c r="L5" s="12">
        <v>468</v>
      </c>
      <c r="M5" s="12">
        <v>29</v>
      </c>
      <c r="N5" s="12">
        <v>2349</v>
      </c>
      <c r="O5" s="12">
        <v>5664</v>
      </c>
      <c r="P5" s="12">
        <v>302</v>
      </c>
      <c r="Q5" s="12">
        <v>131</v>
      </c>
      <c r="R5" s="12">
        <v>18262</v>
      </c>
      <c r="S5" s="12">
        <v>289</v>
      </c>
    </row>
    <row r="6" spans="1:19" ht="14.25">
      <c r="A6" s="37"/>
      <c r="B6" s="36" t="s">
        <v>161</v>
      </c>
      <c r="C6" s="12">
        <v>38258</v>
      </c>
      <c r="D6" s="12">
        <v>33985</v>
      </c>
      <c r="E6" s="12">
        <v>88.83</v>
      </c>
      <c r="F6" s="12">
        <v>2205</v>
      </c>
      <c r="G6" s="12">
        <v>1917</v>
      </c>
      <c r="H6" s="12">
        <v>115</v>
      </c>
      <c r="I6" s="12">
        <v>811</v>
      </c>
      <c r="J6" s="12">
        <v>989</v>
      </c>
      <c r="K6" s="12">
        <v>82</v>
      </c>
      <c r="L6" s="12">
        <v>3921</v>
      </c>
      <c r="M6" s="12">
        <v>64</v>
      </c>
      <c r="N6" s="12">
        <v>6253</v>
      </c>
      <c r="O6" s="12">
        <v>8816</v>
      </c>
      <c r="P6" s="12">
        <v>433</v>
      </c>
      <c r="Q6" s="12">
        <v>2970</v>
      </c>
      <c r="R6" s="12">
        <v>33989</v>
      </c>
      <c r="S6" s="12">
        <v>418</v>
      </c>
    </row>
    <row r="7" spans="1:19" ht="14.25">
      <c r="A7" s="37"/>
      <c r="B7" s="36" t="s">
        <v>162</v>
      </c>
      <c r="C7" s="12">
        <v>21012</v>
      </c>
      <c r="D7" s="12">
        <v>20299</v>
      </c>
      <c r="E7" s="12">
        <v>96.61</v>
      </c>
      <c r="F7" s="12">
        <v>1452</v>
      </c>
      <c r="G7" s="12">
        <v>1043</v>
      </c>
      <c r="H7" s="12">
        <v>139</v>
      </c>
      <c r="I7" s="12">
        <v>679</v>
      </c>
      <c r="J7" s="12">
        <v>539</v>
      </c>
      <c r="K7" s="12">
        <v>125</v>
      </c>
      <c r="L7" s="12">
        <v>1202</v>
      </c>
      <c r="M7" s="12">
        <v>109</v>
      </c>
      <c r="N7" s="12">
        <v>4610</v>
      </c>
      <c r="O7" s="12">
        <v>4859</v>
      </c>
      <c r="P7" s="12">
        <v>388</v>
      </c>
      <c r="Q7" s="12">
        <v>848</v>
      </c>
      <c r="R7" s="12">
        <v>18500</v>
      </c>
      <c r="S7" s="12">
        <v>377</v>
      </c>
    </row>
    <row r="8" spans="1:19" ht="14.25">
      <c r="A8" s="37"/>
      <c r="B8" s="36" t="s">
        <v>163</v>
      </c>
      <c r="C8" s="12">
        <v>15488</v>
      </c>
      <c r="D8" s="12">
        <v>12785</v>
      </c>
      <c r="E8" s="12">
        <v>82.76</v>
      </c>
      <c r="F8" s="12">
        <v>431</v>
      </c>
      <c r="G8" s="12">
        <v>717</v>
      </c>
      <c r="H8" s="12">
        <v>57</v>
      </c>
      <c r="I8" s="12">
        <v>92</v>
      </c>
      <c r="J8" s="12">
        <v>370</v>
      </c>
      <c r="K8" s="12">
        <v>25</v>
      </c>
      <c r="L8" s="12">
        <v>403</v>
      </c>
      <c r="M8" s="12">
        <v>10</v>
      </c>
      <c r="N8" s="12">
        <v>1640</v>
      </c>
      <c r="O8" s="12">
        <v>3335</v>
      </c>
      <c r="P8" s="12">
        <v>137</v>
      </c>
      <c r="Q8" s="12">
        <v>86</v>
      </c>
      <c r="R8" s="12">
        <v>12714</v>
      </c>
      <c r="S8" s="12">
        <v>130</v>
      </c>
    </row>
    <row r="9" spans="1:19" ht="14.25">
      <c r="A9" s="37"/>
      <c r="B9" s="36" t="s">
        <v>164</v>
      </c>
      <c r="C9" s="12">
        <v>4700</v>
      </c>
      <c r="D9" s="12">
        <v>1605</v>
      </c>
      <c r="E9" s="12">
        <v>34.15</v>
      </c>
      <c r="F9" s="12">
        <v>80</v>
      </c>
      <c r="G9" s="12">
        <v>88</v>
      </c>
      <c r="H9" s="12">
        <v>91</v>
      </c>
      <c r="I9" s="12">
        <v>7</v>
      </c>
      <c r="J9" s="12">
        <v>35</v>
      </c>
      <c r="K9" s="12">
        <v>20</v>
      </c>
      <c r="L9" s="12">
        <v>10</v>
      </c>
      <c r="M9" s="12">
        <v>0</v>
      </c>
      <c r="N9" s="12">
        <v>412</v>
      </c>
      <c r="O9" s="12">
        <v>342</v>
      </c>
      <c r="P9" s="12">
        <v>329</v>
      </c>
      <c r="Q9" s="12">
        <v>5</v>
      </c>
      <c r="R9" s="12">
        <v>1556</v>
      </c>
      <c r="S9" s="12">
        <v>376</v>
      </c>
    </row>
    <row r="10" spans="1:19" ht="14.25">
      <c r="A10" s="37"/>
      <c r="B10" s="36" t="s">
        <v>165</v>
      </c>
      <c r="C10" s="12">
        <v>18166</v>
      </c>
      <c r="D10" s="12">
        <v>12972</v>
      </c>
      <c r="E10" s="12">
        <v>71.4</v>
      </c>
      <c r="F10" s="12">
        <v>918</v>
      </c>
      <c r="G10" s="12">
        <v>662</v>
      </c>
      <c r="H10" s="12">
        <v>138</v>
      </c>
      <c r="I10" s="12">
        <v>216</v>
      </c>
      <c r="J10" s="12">
        <v>331</v>
      </c>
      <c r="K10" s="12">
        <v>65</v>
      </c>
      <c r="L10" s="12">
        <v>436</v>
      </c>
      <c r="M10" s="12">
        <v>7</v>
      </c>
      <c r="N10" s="12">
        <v>2348</v>
      </c>
      <c r="O10" s="12">
        <v>3606</v>
      </c>
      <c r="P10" s="12">
        <v>220</v>
      </c>
      <c r="Q10" s="12">
        <v>268</v>
      </c>
      <c r="R10" s="12">
        <v>11755</v>
      </c>
      <c r="S10" s="12">
        <v>211</v>
      </c>
    </row>
    <row r="11" spans="1:19" ht="14.25">
      <c r="A11" s="37" t="s">
        <v>166</v>
      </c>
      <c r="B11" s="36" t="s">
        <v>167</v>
      </c>
      <c r="C11" s="12">
        <v>19000</v>
      </c>
      <c r="D11" s="12">
        <v>14106</v>
      </c>
      <c r="E11" s="12">
        <v>74.24</v>
      </c>
      <c r="F11" s="12">
        <v>414</v>
      </c>
      <c r="G11" s="12">
        <v>723</v>
      </c>
      <c r="H11" s="12">
        <v>57</v>
      </c>
      <c r="I11" s="12">
        <v>127</v>
      </c>
      <c r="J11" s="12">
        <v>373</v>
      </c>
      <c r="K11" s="12">
        <v>34</v>
      </c>
      <c r="L11" s="12">
        <v>730</v>
      </c>
      <c r="M11" s="12">
        <v>12</v>
      </c>
      <c r="N11" s="12">
        <v>2450</v>
      </c>
      <c r="O11" s="12">
        <v>3767</v>
      </c>
      <c r="P11" s="12">
        <v>487</v>
      </c>
      <c r="Q11" s="12">
        <v>587</v>
      </c>
      <c r="R11" s="12">
        <v>12824</v>
      </c>
      <c r="S11" s="12">
        <v>483</v>
      </c>
    </row>
    <row r="12" spans="1:19" ht="14.25">
      <c r="A12" s="37"/>
      <c r="B12" s="36" t="s">
        <v>168</v>
      </c>
      <c r="C12" s="12">
        <v>11275</v>
      </c>
      <c r="D12" s="12">
        <v>10698</v>
      </c>
      <c r="E12" s="12">
        <v>94.88</v>
      </c>
      <c r="F12" s="12">
        <v>515</v>
      </c>
      <c r="G12" s="12">
        <v>543</v>
      </c>
      <c r="H12" s="12">
        <v>94.8</v>
      </c>
      <c r="I12" s="12">
        <v>234</v>
      </c>
      <c r="J12" s="12">
        <v>280</v>
      </c>
      <c r="K12" s="12">
        <v>84</v>
      </c>
      <c r="L12" s="12">
        <v>460</v>
      </c>
      <c r="M12" s="12">
        <v>38</v>
      </c>
      <c r="N12" s="12">
        <v>1774</v>
      </c>
      <c r="O12" s="12">
        <v>2578</v>
      </c>
      <c r="P12" s="12">
        <v>1</v>
      </c>
      <c r="Q12" s="12">
        <v>217</v>
      </c>
      <c r="R12" s="12">
        <v>9633</v>
      </c>
      <c r="S12" s="12"/>
    </row>
    <row r="13" spans="1:19" ht="14.25">
      <c r="A13" s="37"/>
      <c r="B13" s="36" t="s">
        <v>169</v>
      </c>
      <c r="C13" s="12">
        <v>12410</v>
      </c>
      <c r="D13" s="12">
        <v>11549</v>
      </c>
      <c r="E13" s="12">
        <v>93.06</v>
      </c>
      <c r="F13" s="12">
        <v>260</v>
      </c>
      <c r="G13" s="12">
        <v>583</v>
      </c>
      <c r="H13" s="12">
        <v>45</v>
      </c>
      <c r="I13" s="12">
        <v>192</v>
      </c>
      <c r="J13" s="12">
        <v>301</v>
      </c>
      <c r="K13" s="12">
        <v>64</v>
      </c>
      <c r="L13" s="12">
        <v>341</v>
      </c>
      <c r="M13" s="12">
        <v>15</v>
      </c>
      <c r="N13" s="12">
        <v>1663</v>
      </c>
      <c r="O13" s="12">
        <v>3050</v>
      </c>
      <c r="P13" s="12">
        <v>754</v>
      </c>
      <c r="Q13" s="12">
        <v>21</v>
      </c>
      <c r="R13" s="12">
        <v>10334</v>
      </c>
      <c r="S13" s="12">
        <v>258</v>
      </c>
    </row>
    <row r="14" spans="1:19" ht="14.25">
      <c r="A14" s="37"/>
      <c r="B14" s="36" t="s">
        <v>170</v>
      </c>
      <c r="C14" s="12">
        <v>6912</v>
      </c>
      <c r="D14" s="12">
        <v>3860</v>
      </c>
      <c r="E14" s="12">
        <v>55.84</v>
      </c>
      <c r="F14" s="12">
        <v>108</v>
      </c>
      <c r="G14" s="12">
        <v>193</v>
      </c>
      <c r="H14" s="12">
        <v>55</v>
      </c>
      <c r="I14" s="12">
        <v>37</v>
      </c>
      <c r="J14" s="12">
        <v>100</v>
      </c>
      <c r="K14" s="12">
        <v>37</v>
      </c>
      <c r="L14" s="12">
        <v>69</v>
      </c>
      <c r="M14" s="12">
        <v>0</v>
      </c>
      <c r="N14" s="12">
        <v>475</v>
      </c>
      <c r="O14" s="12">
        <v>989</v>
      </c>
      <c r="P14" s="12">
        <v>483</v>
      </c>
      <c r="Q14" s="12">
        <v>1</v>
      </c>
      <c r="R14" s="12">
        <v>3249</v>
      </c>
      <c r="S14" s="12">
        <v>475</v>
      </c>
    </row>
    <row r="15" spans="1:19" ht="14.25">
      <c r="A15" s="37"/>
      <c r="B15" s="36" t="s">
        <v>171</v>
      </c>
      <c r="C15" s="12">
        <v>10054</v>
      </c>
      <c r="D15" s="12">
        <v>10024</v>
      </c>
      <c r="E15" s="12">
        <v>99.7</v>
      </c>
      <c r="F15" s="12">
        <v>493</v>
      </c>
      <c r="G15" s="12">
        <v>491</v>
      </c>
      <c r="H15" s="12">
        <v>100.4</v>
      </c>
      <c r="I15" s="12">
        <v>142</v>
      </c>
      <c r="J15" s="12">
        <v>253</v>
      </c>
      <c r="K15" s="12">
        <v>56</v>
      </c>
      <c r="L15" s="12">
        <v>496</v>
      </c>
      <c r="M15" s="12">
        <v>23</v>
      </c>
      <c r="N15" s="12">
        <v>980</v>
      </c>
      <c r="O15" s="12">
        <v>3060</v>
      </c>
      <c r="P15" s="12">
        <v>79</v>
      </c>
      <c r="Q15" s="12">
        <v>125</v>
      </c>
      <c r="R15" s="12">
        <v>8701</v>
      </c>
      <c r="S15" s="12">
        <v>67</v>
      </c>
    </row>
    <row r="16" spans="1:19" ht="14.25">
      <c r="A16" s="37"/>
      <c r="B16" s="36" t="s">
        <v>172</v>
      </c>
      <c r="C16" s="12">
        <v>7431</v>
      </c>
      <c r="D16" s="12">
        <v>7444</v>
      </c>
      <c r="E16" s="12">
        <v>100.17</v>
      </c>
      <c r="F16" s="12">
        <v>347</v>
      </c>
      <c r="G16" s="12">
        <v>355</v>
      </c>
      <c r="H16" s="12">
        <v>98</v>
      </c>
      <c r="I16" s="12">
        <v>157</v>
      </c>
      <c r="J16" s="12">
        <v>183</v>
      </c>
      <c r="K16" s="12">
        <v>85</v>
      </c>
      <c r="L16" s="12">
        <v>748</v>
      </c>
      <c r="M16" s="12">
        <v>15</v>
      </c>
      <c r="N16" s="12">
        <v>781</v>
      </c>
      <c r="O16" s="12">
        <v>1972</v>
      </c>
      <c r="P16" s="12">
        <v>225</v>
      </c>
      <c r="Q16" s="12">
        <v>294</v>
      </c>
      <c r="R16" s="12">
        <v>6299</v>
      </c>
      <c r="S16" s="12" t="s">
        <v>211</v>
      </c>
    </row>
    <row r="17" spans="1:19" ht="14.25">
      <c r="A17" s="37"/>
      <c r="B17" s="36" t="s">
        <v>173</v>
      </c>
      <c r="C17" s="12">
        <v>10359</v>
      </c>
      <c r="D17" s="12">
        <v>6697</v>
      </c>
      <c r="E17" s="12">
        <v>64.65</v>
      </c>
      <c r="F17" s="12">
        <v>366</v>
      </c>
      <c r="G17" s="12">
        <v>341</v>
      </c>
      <c r="H17" s="12">
        <v>107</v>
      </c>
      <c r="I17" s="12">
        <v>48</v>
      </c>
      <c r="J17" s="12">
        <v>176</v>
      </c>
      <c r="K17" s="12">
        <v>27</v>
      </c>
      <c r="L17" s="12">
        <v>100</v>
      </c>
      <c r="M17" s="12">
        <v>7</v>
      </c>
      <c r="N17" s="12">
        <v>1050</v>
      </c>
      <c r="O17" s="12">
        <v>1798</v>
      </c>
      <c r="P17" s="12" t="s">
        <v>212</v>
      </c>
      <c r="Q17" s="12">
        <v>21</v>
      </c>
      <c r="R17" s="12">
        <v>6063</v>
      </c>
      <c r="S17" s="12">
        <v>328</v>
      </c>
    </row>
    <row r="18" spans="1:19" ht="14.25">
      <c r="A18" s="37"/>
      <c r="B18" s="36" t="s">
        <v>174</v>
      </c>
      <c r="C18" s="12">
        <v>9321</v>
      </c>
      <c r="D18" s="12">
        <v>6792</v>
      </c>
      <c r="E18" s="12">
        <v>72.87</v>
      </c>
      <c r="F18" s="12">
        <v>682</v>
      </c>
      <c r="G18" s="12">
        <v>351</v>
      </c>
      <c r="H18" s="12">
        <v>194.3</v>
      </c>
      <c r="I18" s="12">
        <v>401</v>
      </c>
      <c r="J18" s="12">
        <v>181</v>
      </c>
      <c r="K18" s="12">
        <v>221.5</v>
      </c>
      <c r="L18" s="12">
        <v>263</v>
      </c>
      <c r="M18" s="12">
        <v>34</v>
      </c>
      <c r="N18" s="12">
        <v>1774</v>
      </c>
      <c r="O18" s="12">
        <v>1532</v>
      </c>
      <c r="P18" s="12">
        <v>235</v>
      </c>
      <c r="Q18" s="12">
        <v>150</v>
      </c>
      <c r="R18" s="12">
        <v>6231</v>
      </c>
      <c r="S18" s="12">
        <v>321</v>
      </c>
    </row>
    <row r="19" spans="1:19" ht="14.25">
      <c r="A19" s="37"/>
      <c r="B19" s="36" t="s">
        <v>175</v>
      </c>
      <c r="C19" s="12">
        <v>9356</v>
      </c>
      <c r="D19" s="12">
        <v>8762</v>
      </c>
      <c r="E19" s="12">
        <v>93.65</v>
      </c>
      <c r="F19" s="12">
        <v>439</v>
      </c>
      <c r="G19" s="12">
        <v>441</v>
      </c>
      <c r="H19" s="12">
        <v>99</v>
      </c>
      <c r="I19" s="12">
        <v>255</v>
      </c>
      <c r="J19" s="12">
        <v>228</v>
      </c>
      <c r="K19" s="12">
        <v>111</v>
      </c>
      <c r="L19" s="12">
        <v>411</v>
      </c>
      <c r="M19" s="12">
        <v>17</v>
      </c>
      <c r="N19" s="12">
        <v>1419</v>
      </c>
      <c r="O19" s="12">
        <v>2201</v>
      </c>
      <c r="P19" s="12">
        <v>46</v>
      </c>
      <c r="Q19" s="12">
        <v>150</v>
      </c>
      <c r="R19" s="12">
        <v>7828</v>
      </c>
      <c r="S19" s="12">
        <v>46</v>
      </c>
    </row>
    <row r="20" spans="1:19" ht="14.25">
      <c r="A20" s="37"/>
      <c r="B20" s="36" t="s">
        <v>176</v>
      </c>
      <c r="C20" s="12">
        <v>12100</v>
      </c>
      <c r="D20" s="12">
        <v>12060</v>
      </c>
      <c r="E20" s="12">
        <v>99.67</v>
      </c>
      <c r="F20" s="12">
        <v>607</v>
      </c>
      <c r="G20" s="12">
        <v>606</v>
      </c>
      <c r="H20" s="12">
        <v>100</v>
      </c>
      <c r="I20" s="12">
        <v>301</v>
      </c>
      <c r="J20" s="12">
        <v>312</v>
      </c>
      <c r="K20" s="12">
        <v>96</v>
      </c>
      <c r="L20" s="12">
        <v>373</v>
      </c>
      <c r="M20" s="12">
        <v>13</v>
      </c>
      <c r="N20" s="12">
        <v>1883</v>
      </c>
      <c r="O20" s="12">
        <v>3181</v>
      </c>
      <c r="P20" s="12">
        <v>19</v>
      </c>
      <c r="Q20" s="12">
        <v>122</v>
      </c>
      <c r="R20" s="12">
        <v>10741</v>
      </c>
      <c r="S20" s="12">
        <v>19</v>
      </c>
    </row>
    <row r="21" spans="1:19" ht="14.25">
      <c r="A21" s="37"/>
      <c r="B21" s="36" t="s">
        <v>177</v>
      </c>
      <c r="C21" s="12">
        <v>13268</v>
      </c>
      <c r="D21" s="12">
        <v>12246</v>
      </c>
      <c r="E21" s="12">
        <v>92.3</v>
      </c>
      <c r="F21" s="12">
        <v>335</v>
      </c>
      <c r="G21" s="12">
        <v>636</v>
      </c>
      <c r="H21" s="12">
        <v>50</v>
      </c>
      <c r="I21" s="12">
        <v>139</v>
      </c>
      <c r="J21" s="12">
        <v>328</v>
      </c>
      <c r="K21" s="12">
        <v>42</v>
      </c>
      <c r="L21" s="12">
        <v>243</v>
      </c>
      <c r="M21" s="12">
        <v>6</v>
      </c>
      <c r="N21" s="12">
        <v>2076</v>
      </c>
      <c r="O21" s="12">
        <v>3294</v>
      </c>
      <c r="P21" s="12">
        <v>57</v>
      </c>
      <c r="Q21" s="12">
        <v>83</v>
      </c>
      <c r="R21" s="12">
        <v>11280</v>
      </c>
      <c r="S21" s="12"/>
    </row>
    <row r="22" spans="1:19" ht="15" thickBot="1">
      <c r="A22" s="38"/>
      <c r="B22" s="36" t="s">
        <v>178</v>
      </c>
      <c r="C22" s="12">
        <v>16300</v>
      </c>
      <c r="D22" s="12">
        <v>16291</v>
      </c>
      <c r="E22" s="12">
        <v>99.94</v>
      </c>
      <c r="F22" s="12">
        <v>2525</v>
      </c>
      <c r="G22" s="12">
        <v>841</v>
      </c>
      <c r="H22" s="12">
        <v>300.2</v>
      </c>
      <c r="I22" s="12">
        <v>601</v>
      </c>
      <c r="J22" s="12">
        <v>434</v>
      </c>
      <c r="K22" s="12">
        <v>138.4</v>
      </c>
      <c r="L22" s="12">
        <v>216</v>
      </c>
      <c r="M22" s="12">
        <v>16</v>
      </c>
      <c r="N22" s="12">
        <v>2463</v>
      </c>
      <c r="O22" s="12">
        <v>4407</v>
      </c>
      <c r="P22" s="12">
        <v>0</v>
      </c>
      <c r="Q22" s="12">
        <v>5</v>
      </c>
      <c r="R22" s="12">
        <v>14921</v>
      </c>
      <c r="S22" s="12"/>
    </row>
    <row r="23" spans="1:19" ht="14.25">
      <c r="A23" s="35"/>
      <c r="B23" s="36" t="s">
        <v>179</v>
      </c>
      <c r="C23" s="43">
        <v>17255</v>
      </c>
      <c r="D23" s="12">
        <v>4938</v>
      </c>
      <c r="E23" s="12">
        <v>28.69</v>
      </c>
      <c r="F23" s="12">
        <v>134</v>
      </c>
      <c r="G23" s="12">
        <v>248</v>
      </c>
      <c r="H23" s="12">
        <v>54</v>
      </c>
      <c r="I23" s="12">
        <v>56</v>
      </c>
      <c r="J23" s="12">
        <v>128</v>
      </c>
      <c r="K23" s="12">
        <v>44</v>
      </c>
      <c r="L23" s="12">
        <v>175</v>
      </c>
      <c r="M23" s="12">
        <v>1</v>
      </c>
      <c r="N23" s="12">
        <v>813</v>
      </c>
      <c r="O23" s="12">
        <v>1278</v>
      </c>
      <c r="P23" s="12"/>
      <c r="Q23" s="12">
        <v>64</v>
      </c>
      <c r="R23" s="12">
        <v>4404</v>
      </c>
      <c r="S23" s="12"/>
    </row>
    <row r="24" spans="1:19" ht="14.25">
      <c r="A24" s="37"/>
      <c r="B24" s="39" t="s">
        <v>180</v>
      </c>
      <c r="C24" s="12">
        <v>13486</v>
      </c>
      <c r="D24" s="12">
        <v>13494</v>
      </c>
      <c r="E24" s="12">
        <v>100.6</v>
      </c>
      <c r="F24" s="12">
        <v>652</v>
      </c>
      <c r="G24" s="12">
        <v>679</v>
      </c>
      <c r="H24" s="12">
        <v>96</v>
      </c>
      <c r="I24" s="12">
        <v>234</v>
      </c>
      <c r="J24" s="12">
        <v>350</v>
      </c>
      <c r="K24" s="12">
        <v>69</v>
      </c>
      <c r="L24" s="12">
        <v>388</v>
      </c>
      <c r="M24" s="12">
        <v>21</v>
      </c>
      <c r="N24" s="12">
        <v>1907</v>
      </c>
      <c r="O24" s="12">
        <v>3690</v>
      </c>
      <c r="P24" s="12">
        <v>115</v>
      </c>
      <c r="Q24" s="12">
        <v>143</v>
      </c>
      <c r="R24" s="12">
        <v>12050</v>
      </c>
      <c r="S24" s="12">
        <v>115</v>
      </c>
    </row>
    <row r="25" spans="1:19" ht="14.25">
      <c r="A25" s="37"/>
      <c r="B25" s="36" t="s">
        <v>179</v>
      </c>
      <c r="C25" s="12">
        <v>11000</v>
      </c>
      <c r="D25" s="12">
        <v>4938</v>
      </c>
      <c r="E25" s="12">
        <v>45</v>
      </c>
      <c r="F25" s="12">
        <v>134</v>
      </c>
      <c r="G25" s="12">
        <v>248</v>
      </c>
      <c r="H25" s="12">
        <v>54</v>
      </c>
      <c r="I25" s="12">
        <v>56</v>
      </c>
      <c r="J25" s="12">
        <v>248</v>
      </c>
      <c r="K25" s="12">
        <v>22</v>
      </c>
      <c r="L25" s="12">
        <v>175</v>
      </c>
      <c r="M25" s="12">
        <v>1</v>
      </c>
      <c r="N25" s="12">
        <v>813</v>
      </c>
      <c r="O25" s="12">
        <v>1278</v>
      </c>
      <c r="P25" s="12"/>
      <c r="Q25" s="12">
        <v>64</v>
      </c>
      <c r="R25" s="12">
        <v>4404</v>
      </c>
      <c r="S25" s="12">
        <v>37</v>
      </c>
    </row>
    <row r="26" spans="1:19" ht="14.25">
      <c r="A26" s="37"/>
      <c r="B26" s="36" t="s">
        <v>181</v>
      </c>
      <c r="C26" s="12">
        <v>10714</v>
      </c>
      <c r="D26" s="12">
        <v>10714</v>
      </c>
      <c r="E26" s="12">
        <v>100</v>
      </c>
      <c r="F26" s="12">
        <v>351</v>
      </c>
      <c r="G26" s="12">
        <v>539</v>
      </c>
      <c r="H26" s="12">
        <v>65</v>
      </c>
      <c r="I26" s="12">
        <v>140</v>
      </c>
      <c r="J26" s="12">
        <v>278</v>
      </c>
      <c r="K26" s="12">
        <v>50</v>
      </c>
      <c r="L26" s="12">
        <v>379</v>
      </c>
      <c r="M26" s="12">
        <v>15</v>
      </c>
      <c r="N26" s="12">
        <v>1819</v>
      </c>
      <c r="O26" s="12">
        <v>2808</v>
      </c>
      <c r="P26" s="12">
        <v>154</v>
      </c>
      <c r="Q26" s="12">
        <v>150</v>
      </c>
      <c r="R26" s="12">
        <v>9561</v>
      </c>
      <c r="S26" s="12">
        <v>154</v>
      </c>
    </row>
    <row r="27" spans="1:19" ht="14.25">
      <c r="A27" s="37"/>
      <c r="B27" s="36" t="s">
        <v>182</v>
      </c>
      <c r="C27" s="12">
        <v>17076</v>
      </c>
      <c r="D27" s="12">
        <v>13030</v>
      </c>
      <c r="E27" s="12">
        <v>81.05</v>
      </c>
      <c r="F27" s="12">
        <v>215</v>
      </c>
      <c r="G27" s="12">
        <v>676</v>
      </c>
      <c r="H27" s="12">
        <v>31.8</v>
      </c>
      <c r="I27" s="12">
        <v>116</v>
      </c>
      <c r="J27" s="12">
        <v>349</v>
      </c>
      <c r="K27" s="12">
        <v>33</v>
      </c>
      <c r="L27" s="12">
        <v>164</v>
      </c>
      <c r="M27" s="12">
        <v>7</v>
      </c>
      <c r="N27" s="12">
        <v>2206</v>
      </c>
      <c r="O27" s="12">
        <v>3308</v>
      </c>
      <c r="P27" s="12">
        <v>104</v>
      </c>
      <c r="Q27" s="12">
        <v>13</v>
      </c>
      <c r="R27" s="12">
        <v>11985</v>
      </c>
      <c r="S27" s="12">
        <v>104</v>
      </c>
    </row>
    <row r="28" spans="1:19" ht="14.25">
      <c r="A28" s="37"/>
      <c r="B28" s="36" t="s">
        <v>183</v>
      </c>
      <c r="C28" s="12">
        <v>22676</v>
      </c>
      <c r="D28" s="12">
        <v>20400</v>
      </c>
      <c r="E28" s="12">
        <v>89.96</v>
      </c>
      <c r="F28" s="12">
        <v>596</v>
      </c>
      <c r="G28" s="12">
        <v>1036</v>
      </c>
      <c r="H28" s="12">
        <v>57.5</v>
      </c>
      <c r="I28" s="12">
        <v>241</v>
      </c>
      <c r="J28" s="12">
        <v>535</v>
      </c>
      <c r="K28" s="12">
        <v>45</v>
      </c>
      <c r="L28" s="12">
        <v>521</v>
      </c>
      <c r="M28" s="12">
        <v>12</v>
      </c>
      <c r="N28" s="12">
        <v>2812</v>
      </c>
      <c r="O28" s="12">
        <v>5667</v>
      </c>
      <c r="P28" s="12">
        <v>171</v>
      </c>
      <c r="Q28" s="12">
        <v>178</v>
      </c>
      <c r="R28" s="12">
        <v>18282</v>
      </c>
      <c r="S28" s="12">
        <v>171</v>
      </c>
    </row>
    <row r="29" spans="1:19" ht="14.25">
      <c r="A29" s="37" t="s">
        <v>184</v>
      </c>
      <c r="B29" s="36" t="s">
        <v>185</v>
      </c>
      <c r="C29" s="12">
        <v>21600</v>
      </c>
      <c r="D29" s="12">
        <v>21056</v>
      </c>
      <c r="E29" s="12">
        <v>97.48</v>
      </c>
      <c r="F29" s="12">
        <v>1082</v>
      </c>
      <c r="G29" s="12">
        <v>991</v>
      </c>
      <c r="H29" s="12">
        <v>109</v>
      </c>
      <c r="I29" s="12">
        <v>348</v>
      </c>
      <c r="J29" s="12">
        <v>534</v>
      </c>
      <c r="K29" s="12">
        <v>65</v>
      </c>
      <c r="L29" s="12">
        <v>932</v>
      </c>
      <c r="M29" s="12">
        <v>11</v>
      </c>
      <c r="N29" s="12">
        <v>2424</v>
      </c>
      <c r="O29" s="12">
        <v>5951</v>
      </c>
      <c r="P29" s="12"/>
      <c r="Q29" s="12">
        <v>304</v>
      </c>
      <c r="R29" s="12">
        <v>18369</v>
      </c>
      <c r="S29" s="12">
        <v>131</v>
      </c>
    </row>
    <row r="30" spans="1:19" ht="14.25">
      <c r="A30" s="37"/>
      <c r="B30" s="36" t="s">
        <v>186</v>
      </c>
      <c r="C30" s="12">
        <v>13321</v>
      </c>
      <c r="D30" s="12">
        <v>12777</v>
      </c>
      <c r="E30" s="12">
        <v>95.92</v>
      </c>
      <c r="F30" s="12">
        <v>565</v>
      </c>
      <c r="G30" s="12">
        <v>659</v>
      </c>
      <c r="H30" s="12">
        <v>86</v>
      </c>
      <c r="I30" s="12">
        <v>130</v>
      </c>
      <c r="J30" s="12">
        <v>340</v>
      </c>
      <c r="K30" s="12">
        <v>38</v>
      </c>
      <c r="L30" s="12">
        <v>414</v>
      </c>
      <c r="M30" s="12">
        <v>9</v>
      </c>
      <c r="N30" s="12">
        <v>2652</v>
      </c>
      <c r="O30" s="12">
        <v>2993</v>
      </c>
      <c r="P30" s="12">
        <v>73</v>
      </c>
      <c r="Q30" s="12">
        <v>210</v>
      </c>
      <c r="R30" s="12">
        <v>11692</v>
      </c>
      <c r="S30" s="12">
        <v>73</v>
      </c>
    </row>
    <row r="31" spans="1:19" ht="14.25">
      <c r="A31" s="37"/>
      <c r="B31" s="36" t="s">
        <v>187</v>
      </c>
      <c r="C31" s="12">
        <v>12549</v>
      </c>
      <c r="D31" s="12">
        <v>11574</v>
      </c>
      <c r="E31" s="12">
        <v>92.23</v>
      </c>
      <c r="F31" s="12">
        <v>551</v>
      </c>
      <c r="G31" s="12">
        <v>619</v>
      </c>
      <c r="H31" s="12">
        <v>89</v>
      </c>
      <c r="I31" s="12">
        <v>310</v>
      </c>
      <c r="J31" s="12">
        <v>319</v>
      </c>
      <c r="K31" s="12">
        <v>97</v>
      </c>
      <c r="L31" s="12">
        <v>78</v>
      </c>
      <c r="M31" s="12">
        <v>12</v>
      </c>
      <c r="N31" s="12">
        <v>1909</v>
      </c>
      <c r="O31" s="12">
        <v>3016</v>
      </c>
      <c r="P31" s="12">
        <v>120</v>
      </c>
      <c r="Q31" s="12">
        <v>10</v>
      </c>
      <c r="R31" s="12">
        <v>10992</v>
      </c>
      <c r="S31" s="12">
        <v>120</v>
      </c>
    </row>
    <row r="32" spans="1:19" ht="14.25">
      <c r="A32" s="37"/>
      <c r="B32" s="36" t="s">
        <v>188</v>
      </c>
      <c r="C32" s="12">
        <v>10805</v>
      </c>
      <c r="D32" s="12">
        <v>9231</v>
      </c>
      <c r="E32" s="12">
        <v>85.43</v>
      </c>
      <c r="F32" s="12">
        <v>289</v>
      </c>
      <c r="G32" s="12">
        <v>472</v>
      </c>
      <c r="H32" s="12">
        <v>61</v>
      </c>
      <c r="I32" s="12">
        <v>263</v>
      </c>
      <c r="J32" s="12">
        <v>257</v>
      </c>
      <c r="K32" s="12">
        <v>102</v>
      </c>
      <c r="L32" s="12">
        <v>209</v>
      </c>
      <c r="M32" s="12">
        <v>17</v>
      </c>
      <c r="N32" s="12">
        <v>2200</v>
      </c>
      <c r="O32" s="12">
        <v>2110</v>
      </c>
      <c r="P32" s="12">
        <v>70</v>
      </c>
      <c r="Q32" s="12">
        <v>69</v>
      </c>
      <c r="R32" s="12">
        <v>8364</v>
      </c>
      <c r="S32" s="12">
        <v>70</v>
      </c>
    </row>
    <row r="33" spans="1:19" ht="14.25">
      <c r="A33" s="37"/>
      <c r="B33" s="36" t="s">
        <v>189</v>
      </c>
      <c r="C33" s="12">
        <v>7978</v>
      </c>
      <c r="D33" s="12">
        <v>7955</v>
      </c>
      <c r="E33" s="12">
        <v>99.71</v>
      </c>
      <c r="F33" s="12">
        <v>322</v>
      </c>
      <c r="G33" s="12">
        <v>406</v>
      </c>
      <c r="H33" s="12">
        <v>79.3</v>
      </c>
      <c r="I33" s="12">
        <v>118</v>
      </c>
      <c r="J33" s="12">
        <v>209</v>
      </c>
      <c r="K33" s="12">
        <v>56.4</v>
      </c>
      <c r="L33" s="12">
        <v>171</v>
      </c>
      <c r="M33" s="12">
        <v>14</v>
      </c>
      <c r="N33" s="12">
        <v>1346</v>
      </c>
      <c r="O33" s="12">
        <v>2107</v>
      </c>
      <c r="P33" s="12">
        <v>73</v>
      </c>
      <c r="Q33" s="12">
        <v>34</v>
      </c>
      <c r="R33" s="12">
        <v>7212</v>
      </c>
      <c r="S33" s="12">
        <v>73</v>
      </c>
    </row>
    <row r="34" spans="1:19" ht="14.25">
      <c r="A34" s="37"/>
      <c r="B34" s="36" t="s">
        <v>190</v>
      </c>
      <c r="C34" s="12">
        <v>3425</v>
      </c>
      <c r="D34" s="12">
        <v>6922</v>
      </c>
      <c r="E34" s="12">
        <v>202</v>
      </c>
      <c r="F34" s="12">
        <v>343</v>
      </c>
      <c r="G34" s="12">
        <v>346</v>
      </c>
      <c r="H34" s="12">
        <v>99</v>
      </c>
      <c r="I34" s="12">
        <v>47</v>
      </c>
      <c r="J34" s="12">
        <v>178</v>
      </c>
      <c r="K34" s="12">
        <v>26</v>
      </c>
      <c r="L34" s="12">
        <v>148</v>
      </c>
      <c r="M34" s="12">
        <v>12</v>
      </c>
      <c r="N34" s="12">
        <v>959</v>
      </c>
      <c r="O34" s="12">
        <v>1973</v>
      </c>
      <c r="P34" s="12"/>
      <c r="Q34" s="12">
        <v>0</v>
      </c>
      <c r="R34" s="12">
        <v>6149</v>
      </c>
      <c r="S34" s="12"/>
    </row>
    <row r="35" spans="1:19" ht="14.25">
      <c r="A35" s="37"/>
      <c r="B35" s="36" t="s">
        <v>191</v>
      </c>
      <c r="C35" s="12">
        <v>8000</v>
      </c>
      <c r="D35" s="12">
        <v>9058</v>
      </c>
      <c r="E35" s="12">
        <v>113.2</v>
      </c>
      <c r="F35" s="12">
        <v>332</v>
      </c>
      <c r="G35" s="12">
        <v>418</v>
      </c>
      <c r="H35" s="12">
        <v>79</v>
      </c>
      <c r="I35" s="12">
        <v>193</v>
      </c>
      <c r="J35" s="12">
        <v>215</v>
      </c>
      <c r="K35" s="12">
        <v>90</v>
      </c>
      <c r="L35" s="12">
        <v>455</v>
      </c>
      <c r="M35" s="12">
        <v>0</v>
      </c>
      <c r="N35" s="12">
        <v>778</v>
      </c>
      <c r="O35" s="12">
        <v>2678</v>
      </c>
      <c r="P35" s="12"/>
      <c r="Q35" s="12"/>
      <c r="R35" s="12">
        <v>6560</v>
      </c>
      <c r="S35" s="12"/>
    </row>
    <row r="36" spans="1:19" ht="15" thickBot="1">
      <c r="A36" s="38"/>
      <c r="B36" s="36" t="s">
        <v>192</v>
      </c>
      <c r="C36" s="12">
        <v>4644</v>
      </c>
      <c r="D36" s="12">
        <v>8236</v>
      </c>
      <c r="E36" s="12">
        <v>177.35</v>
      </c>
      <c r="F36" s="12">
        <v>308</v>
      </c>
      <c r="G36" s="12">
        <v>404</v>
      </c>
      <c r="H36" s="12">
        <v>76</v>
      </c>
      <c r="I36" s="12">
        <v>170</v>
      </c>
      <c r="J36" s="12">
        <v>208</v>
      </c>
      <c r="K36" s="12">
        <v>82</v>
      </c>
      <c r="L36" s="12"/>
      <c r="M36" s="12">
        <v>0</v>
      </c>
      <c r="N36" s="12">
        <v>1512</v>
      </c>
      <c r="O36" s="12">
        <v>2111</v>
      </c>
      <c r="P36" s="12"/>
      <c r="Q36" s="12">
        <v>216</v>
      </c>
      <c r="R36" s="12">
        <v>7168</v>
      </c>
      <c r="S36" s="12">
        <v>61</v>
      </c>
    </row>
    <row r="37" spans="1:19" ht="14.25">
      <c r="A37" s="35"/>
      <c r="B37" s="39" t="s">
        <v>90</v>
      </c>
      <c r="C37" s="12">
        <v>9384</v>
      </c>
      <c r="D37" s="12">
        <v>8472</v>
      </c>
      <c r="E37" s="12">
        <v>90.28</v>
      </c>
      <c r="F37" s="12">
        <v>517</v>
      </c>
      <c r="G37" s="12">
        <v>435</v>
      </c>
      <c r="H37" s="12">
        <v>111</v>
      </c>
      <c r="I37" s="12">
        <v>250</v>
      </c>
      <c r="J37" s="12">
        <v>224</v>
      </c>
      <c r="K37" s="12">
        <v>112</v>
      </c>
      <c r="L37" s="12">
        <v>290</v>
      </c>
      <c r="M37" s="12">
        <v>12</v>
      </c>
      <c r="N37" s="12">
        <v>966</v>
      </c>
      <c r="O37" s="12">
        <v>2394</v>
      </c>
      <c r="P37" s="12">
        <v>54</v>
      </c>
      <c r="Q37" s="12">
        <v>168</v>
      </c>
      <c r="R37" s="12">
        <v>7710</v>
      </c>
      <c r="S37" s="12">
        <v>54</v>
      </c>
    </row>
    <row r="38" spans="1:19" ht="14.25">
      <c r="A38" s="37"/>
      <c r="B38" s="36" t="s">
        <v>91</v>
      </c>
      <c r="C38" s="12">
        <v>3206</v>
      </c>
      <c r="D38" s="12">
        <v>2773</v>
      </c>
      <c r="E38" s="12">
        <v>86.49</v>
      </c>
      <c r="F38" s="12">
        <v>143</v>
      </c>
      <c r="G38" s="12">
        <v>136</v>
      </c>
      <c r="H38" s="12">
        <v>105</v>
      </c>
      <c r="I38" s="12">
        <v>37</v>
      </c>
      <c r="J38" s="12">
        <v>70.3</v>
      </c>
      <c r="K38" s="12">
        <v>53</v>
      </c>
      <c r="L38" s="12">
        <v>45</v>
      </c>
      <c r="M38" s="12">
        <v>2</v>
      </c>
      <c r="N38" s="12">
        <v>259</v>
      </c>
      <c r="O38" s="12">
        <v>815</v>
      </c>
      <c r="P38" s="12">
        <v>54</v>
      </c>
      <c r="Q38" s="12">
        <v>8</v>
      </c>
      <c r="R38" s="12">
        <v>2418</v>
      </c>
      <c r="S38" s="12">
        <v>13</v>
      </c>
    </row>
    <row r="39" spans="1:19" ht="14.25">
      <c r="A39" s="37"/>
      <c r="B39" s="36" t="s">
        <v>44</v>
      </c>
      <c r="C39" s="12">
        <v>6931</v>
      </c>
      <c r="D39" s="12">
        <v>5722</v>
      </c>
      <c r="E39" s="12">
        <v>82.56</v>
      </c>
      <c r="F39" s="12">
        <v>452</v>
      </c>
      <c r="G39" s="12">
        <v>289</v>
      </c>
      <c r="H39" s="12">
        <v>156</v>
      </c>
      <c r="I39" s="12">
        <v>111</v>
      </c>
      <c r="J39" s="12">
        <v>149</v>
      </c>
      <c r="K39" s="12">
        <v>74</v>
      </c>
      <c r="L39" s="12">
        <v>207</v>
      </c>
      <c r="M39" s="12">
        <v>4</v>
      </c>
      <c r="N39" s="12">
        <v>885</v>
      </c>
      <c r="O39" s="12">
        <v>815</v>
      </c>
      <c r="P39" s="12">
        <v>71</v>
      </c>
      <c r="Q39" s="12">
        <v>125</v>
      </c>
      <c r="R39" s="12">
        <v>5126</v>
      </c>
      <c r="S39" s="12">
        <v>71</v>
      </c>
    </row>
    <row r="40" spans="1:19" ht="14.25">
      <c r="A40" s="37"/>
      <c r="B40" s="36" t="s">
        <v>45</v>
      </c>
      <c r="C40" s="12">
        <v>3950</v>
      </c>
      <c r="D40" s="12">
        <v>3807</v>
      </c>
      <c r="E40" s="12">
        <v>96.3</v>
      </c>
      <c r="F40" s="12">
        <v>328</v>
      </c>
      <c r="G40" s="12">
        <v>191</v>
      </c>
      <c r="H40" s="12">
        <v>171</v>
      </c>
      <c r="I40" s="12">
        <v>110</v>
      </c>
      <c r="J40" s="12">
        <v>98</v>
      </c>
      <c r="K40" s="12">
        <v>112</v>
      </c>
      <c r="L40" s="12">
        <v>117</v>
      </c>
      <c r="M40" s="12">
        <v>4</v>
      </c>
      <c r="N40" s="12">
        <v>436</v>
      </c>
      <c r="O40" s="12">
        <v>1052</v>
      </c>
      <c r="P40" s="12">
        <v>22</v>
      </c>
      <c r="Q40" s="12">
        <v>49</v>
      </c>
      <c r="R40" s="12">
        <v>3394</v>
      </c>
      <c r="S40" s="12">
        <v>22</v>
      </c>
    </row>
    <row r="41" spans="1:19" ht="14.25">
      <c r="A41" s="37" t="s">
        <v>57</v>
      </c>
      <c r="B41" s="36" t="s">
        <v>46</v>
      </c>
      <c r="C41" s="12">
        <v>3049</v>
      </c>
      <c r="D41" s="12">
        <v>2956</v>
      </c>
      <c r="E41" s="12">
        <v>96.95</v>
      </c>
      <c r="F41" s="12">
        <v>430</v>
      </c>
      <c r="G41" s="12">
        <v>156</v>
      </c>
      <c r="H41" s="12">
        <v>276</v>
      </c>
      <c r="I41" s="12">
        <v>127</v>
      </c>
      <c r="J41" s="12">
        <v>80</v>
      </c>
      <c r="K41" s="12">
        <v>159</v>
      </c>
      <c r="L41" s="12">
        <v>21</v>
      </c>
      <c r="M41" s="12">
        <v>11</v>
      </c>
      <c r="N41" s="12">
        <v>705</v>
      </c>
      <c r="O41" s="12">
        <v>701</v>
      </c>
      <c r="P41" s="12">
        <v>13</v>
      </c>
      <c r="Q41" s="12">
        <v>3</v>
      </c>
      <c r="R41" s="12">
        <v>2773</v>
      </c>
      <c r="S41" s="12">
        <v>13</v>
      </c>
    </row>
    <row r="42" spans="1:19" ht="14.25">
      <c r="A42" s="37"/>
      <c r="B42" s="36" t="s">
        <v>47</v>
      </c>
      <c r="C42" s="12">
        <v>6019</v>
      </c>
      <c r="D42" s="12">
        <v>5159</v>
      </c>
      <c r="E42" s="12">
        <v>85.71</v>
      </c>
      <c r="F42" s="12">
        <v>302</v>
      </c>
      <c r="G42" s="12">
        <v>267</v>
      </c>
      <c r="H42" s="12">
        <v>113</v>
      </c>
      <c r="I42" s="12">
        <v>94</v>
      </c>
      <c r="J42" s="12">
        <v>138</v>
      </c>
      <c r="K42" s="12">
        <v>68</v>
      </c>
      <c r="L42" s="12">
        <v>101</v>
      </c>
      <c r="M42" s="12">
        <v>3</v>
      </c>
      <c r="N42" s="12">
        <v>535</v>
      </c>
      <c r="O42" s="12">
        <v>1197</v>
      </c>
      <c r="P42" s="12">
        <v>43</v>
      </c>
      <c r="Q42" s="12">
        <v>59</v>
      </c>
      <c r="R42" s="12">
        <v>4727</v>
      </c>
      <c r="S42" s="12">
        <v>31</v>
      </c>
    </row>
    <row r="43" spans="1:19" ht="14.25">
      <c r="A43" s="37"/>
      <c r="B43" s="36" t="s">
        <v>92</v>
      </c>
      <c r="C43" s="12">
        <v>7070</v>
      </c>
      <c r="D43" s="12">
        <v>7070</v>
      </c>
      <c r="E43" s="12">
        <v>100</v>
      </c>
      <c r="F43" s="12">
        <v>598</v>
      </c>
      <c r="G43" s="12">
        <v>357</v>
      </c>
      <c r="H43" s="12">
        <v>168</v>
      </c>
      <c r="I43" s="12">
        <v>400</v>
      </c>
      <c r="J43" s="12">
        <v>190</v>
      </c>
      <c r="K43" s="12">
        <v>210</v>
      </c>
      <c r="L43" s="12">
        <v>183</v>
      </c>
      <c r="M43" s="12">
        <v>16</v>
      </c>
      <c r="N43" s="12">
        <v>1969</v>
      </c>
      <c r="O43" s="12">
        <v>1541</v>
      </c>
      <c r="P43" s="12">
        <v>31</v>
      </c>
      <c r="Q43" s="12">
        <v>33</v>
      </c>
      <c r="R43" s="12">
        <v>2072</v>
      </c>
      <c r="S43" s="12">
        <v>34</v>
      </c>
    </row>
    <row r="44" spans="1:19" ht="14.25">
      <c r="A44" s="37"/>
      <c r="B44" s="36" t="s">
        <v>193</v>
      </c>
      <c r="C44" s="12">
        <v>3751</v>
      </c>
      <c r="D44" s="12">
        <v>3598</v>
      </c>
      <c r="E44" s="12">
        <v>95.92</v>
      </c>
      <c r="F44" s="12">
        <v>102</v>
      </c>
      <c r="G44" s="12">
        <v>173</v>
      </c>
      <c r="H44" s="12">
        <v>59</v>
      </c>
      <c r="I44" s="12">
        <v>36</v>
      </c>
      <c r="J44" s="12">
        <v>90</v>
      </c>
      <c r="K44" s="12">
        <v>40</v>
      </c>
      <c r="L44" s="12">
        <v>97</v>
      </c>
      <c r="M44" s="12">
        <v>4</v>
      </c>
      <c r="N44" s="12">
        <v>375</v>
      </c>
      <c r="O44" s="12">
        <v>1081</v>
      </c>
      <c r="P44" s="12">
        <v>23</v>
      </c>
      <c r="Q44" s="12">
        <v>48</v>
      </c>
      <c r="R44" s="12">
        <v>3080</v>
      </c>
      <c r="S44" s="12">
        <v>23</v>
      </c>
    </row>
    <row r="45" spans="1:19" ht="14.25">
      <c r="A45" s="37"/>
      <c r="B45" s="36" t="s">
        <v>49</v>
      </c>
      <c r="C45" s="12">
        <v>4990</v>
      </c>
      <c r="D45" s="12">
        <v>4056</v>
      </c>
      <c r="E45" s="12">
        <v>81.28</v>
      </c>
      <c r="F45" s="12">
        <v>284</v>
      </c>
      <c r="G45" s="12">
        <v>326</v>
      </c>
      <c r="H45" s="12">
        <v>87.6</v>
      </c>
      <c r="I45" s="12">
        <v>131</v>
      </c>
      <c r="J45" s="12">
        <v>153</v>
      </c>
      <c r="K45" s="12">
        <v>85.6</v>
      </c>
      <c r="L45" s="12">
        <v>76</v>
      </c>
      <c r="M45" s="12">
        <v>2</v>
      </c>
      <c r="N45" s="12">
        <v>655</v>
      </c>
      <c r="O45" s="12">
        <v>897</v>
      </c>
      <c r="P45" s="12">
        <v>13</v>
      </c>
      <c r="Q45" s="12">
        <v>28</v>
      </c>
      <c r="R45" s="12">
        <v>4106</v>
      </c>
      <c r="S45" s="12">
        <v>51</v>
      </c>
    </row>
    <row r="46" spans="1:19" ht="14.25">
      <c r="A46" s="37"/>
      <c r="B46" s="36" t="s">
        <v>50</v>
      </c>
      <c r="C46" s="12">
        <v>11326</v>
      </c>
      <c r="D46" s="12">
        <v>9632</v>
      </c>
      <c r="E46" s="12">
        <v>85.04</v>
      </c>
      <c r="F46" s="12">
        <v>756</v>
      </c>
      <c r="G46" s="12">
        <v>506</v>
      </c>
      <c r="H46" s="12">
        <v>149</v>
      </c>
      <c r="I46" s="12">
        <v>251</v>
      </c>
      <c r="J46" s="12">
        <v>261</v>
      </c>
      <c r="K46" s="12">
        <v>96</v>
      </c>
      <c r="L46" s="12">
        <v>143</v>
      </c>
      <c r="M46" s="12">
        <v>2</v>
      </c>
      <c r="N46" s="12">
        <v>1290</v>
      </c>
      <c r="O46" s="12">
        <v>2547</v>
      </c>
      <c r="P46" s="12">
        <v>51</v>
      </c>
      <c r="Q46" s="12">
        <v>68</v>
      </c>
      <c r="R46" s="12">
        <v>8982</v>
      </c>
      <c r="S46" s="12">
        <v>32</v>
      </c>
    </row>
    <row r="47" spans="1:19" ht="15" thickBot="1">
      <c r="A47" s="38"/>
      <c r="B47" s="36" t="s">
        <v>194</v>
      </c>
      <c r="C47" s="12">
        <v>2606</v>
      </c>
      <c r="D47" s="12">
        <v>2221</v>
      </c>
      <c r="E47" s="12">
        <v>85.23</v>
      </c>
      <c r="F47" s="12">
        <v>252</v>
      </c>
      <c r="G47" s="12">
        <v>116</v>
      </c>
      <c r="H47" s="12">
        <v>217</v>
      </c>
      <c r="I47" s="12">
        <v>99</v>
      </c>
      <c r="J47" s="12">
        <v>60</v>
      </c>
      <c r="K47" s="12">
        <v>150</v>
      </c>
      <c r="L47" s="12">
        <v>45</v>
      </c>
      <c r="M47" s="12">
        <v>7</v>
      </c>
      <c r="N47" s="12">
        <v>292</v>
      </c>
      <c r="O47" s="12">
        <v>500</v>
      </c>
      <c r="P47" s="12">
        <v>32</v>
      </c>
      <c r="Q47" s="12">
        <v>33</v>
      </c>
      <c r="R47" s="12">
        <v>2072</v>
      </c>
      <c r="S47" s="12">
        <v>22</v>
      </c>
    </row>
    <row r="48" spans="1:19" ht="14.25">
      <c r="A48" s="35"/>
      <c r="B48" s="39" t="s">
        <v>195</v>
      </c>
      <c r="C48" s="12">
        <v>7303</v>
      </c>
      <c r="D48" s="12">
        <v>6226</v>
      </c>
      <c r="E48" s="12">
        <v>85.25</v>
      </c>
      <c r="F48" s="12">
        <v>220</v>
      </c>
      <c r="G48" s="12">
        <v>315</v>
      </c>
      <c r="H48" s="43">
        <v>70</v>
      </c>
      <c r="I48" s="12">
        <v>71</v>
      </c>
      <c r="J48" s="12">
        <v>162</v>
      </c>
      <c r="K48" s="12">
        <v>44</v>
      </c>
      <c r="L48" s="12">
        <v>123</v>
      </c>
      <c r="M48" s="12">
        <v>12</v>
      </c>
      <c r="N48" s="12">
        <v>776</v>
      </c>
      <c r="O48" s="12">
        <v>1896</v>
      </c>
      <c r="P48" s="12">
        <v>164</v>
      </c>
      <c r="Q48" s="12">
        <v>5</v>
      </c>
      <c r="R48" s="12">
        <v>5590</v>
      </c>
      <c r="S48" s="12">
        <v>106</v>
      </c>
    </row>
    <row r="49" spans="1:19" ht="14.25">
      <c r="A49" s="37"/>
      <c r="B49" s="36" t="s">
        <v>196</v>
      </c>
      <c r="C49" s="12">
        <v>11302</v>
      </c>
      <c r="D49" s="12">
        <v>10543</v>
      </c>
      <c r="E49" s="12">
        <v>93.28</v>
      </c>
      <c r="F49" s="12">
        <v>410</v>
      </c>
      <c r="G49" s="12">
        <v>500</v>
      </c>
      <c r="H49" s="43">
        <v>82</v>
      </c>
      <c r="I49" s="12">
        <v>212</v>
      </c>
      <c r="J49" s="12">
        <v>258</v>
      </c>
      <c r="K49" s="12">
        <v>82</v>
      </c>
      <c r="L49" s="12">
        <v>733</v>
      </c>
      <c r="M49" s="12">
        <v>4</v>
      </c>
      <c r="N49" s="12">
        <v>906</v>
      </c>
      <c r="O49" s="12">
        <v>3133</v>
      </c>
      <c r="P49" s="12">
        <v>157</v>
      </c>
      <c r="Q49" s="12">
        <v>284</v>
      </c>
      <c r="R49" s="12">
        <v>8873</v>
      </c>
      <c r="S49" s="12">
        <v>128</v>
      </c>
    </row>
    <row r="50" spans="1:19" ht="14.25">
      <c r="A50" s="37"/>
      <c r="B50" s="36" t="s">
        <v>197</v>
      </c>
      <c r="C50" s="12">
        <v>18157</v>
      </c>
      <c r="D50" s="12">
        <v>14039</v>
      </c>
      <c r="E50" s="12">
        <v>77.32</v>
      </c>
      <c r="F50" s="43">
        <v>187</v>
      </c>
      <c r="G50" s="43">
        <v>859</v>
      </c>
      <c r="H50" s="43">
        <v>16</v>
      </c>
      <c r="I50" s="43">
        <v>91</v>
      </c>
      <c r="J50" s="43">
        <v>443</v>
      </c>
      <c r="K50" s="43">
        <v>21</v>
      </c>
      <c r="L50" s="12">
        <v>175</v>
      </c>
      <c r="M50" s="12">
        <v>35</v>
      </c>
      <c r="N50" s="12">
        <v>1225</v>
      </c>
      <c r="O50" s="12">
        <v>3959</v>
      </c>
      <c r="P50" s="12">
        <v>40</v>
      </c>
      <c r="Q50" s="12"/>
      <c r="R50" s="12">
        <v>15239</v>
      </c>
      <c r="S50" s="12">
        <v>25</v>
      </c>
    </row>
    <row r="51" spans="1:19" ht="14.25">
      <c r="A51" s="37" t="s">
        <v>198</v>
      </c>
      <c r="B51" s="36" t="s">
        <v>199</v>
      </c>
      <c r="C51" s="12">
        <v>9987</v>
      </c>
      <c r="D51" s="12">
        <v>8223</v>
      </c>
      <c r="E51" s="12">
        <v>82.34</v>
      </c>
      <c r="F51" s="12">
        <v>210</v>
      </c>
      <c r="G51" s="12">
        <v>422</v>
      </c>
      <c r="H51" s="43">
        <v>50</v>
      </c>
      <c r="I51" s="12">
        <v>116</v>
      </c>
      <c r="J51" s="12">
        <v>218</v>
      </c>
      <c r="K51" s="12">
        <v>53</v>
      </c>
      <c r="L51" s="12">
        <v>176</v>
      </c>
      <c r="M51" s="12">
        <v>15</v>
      </c>
      <c r="N51" s="12">
        <v>1260</v>
      </c>
      <c r="O51" s="12">
        <v>2470</v>
      </c>
      <c r="P51" s="12">
        <v>58</v>
      </c>
      <c r="Q51" s="12">
        <v>32</v>
      </c>
      <c r="R51" s="12">
        <v>7490</v>
      </c>
      <c r="S51" s="12">
        <v>51</v>
      </c>
    </row>
    <row r="52" spans="1:19" ht="14.25">
      <c r="A52" s="37"/>
      <c r="B52" s="36" t="s">
        <v>200</v>
      </c>
      <c r="C52" s="12">
        <v>11107</v>
      </c>
      <c r="D52" s="12">
        <v>8899</v>
      </c>
      <c r="E52" s="12">
        <v>74.19</v>
      </c>
      <c r="F52" s="12">
        <v>413</v>
      </c>
      <c r="G52" s="12">
        <v>440</v>
      </c>
      <c r="H52" s="43">
        <v>93</v>
      </c>
      <c r="I52" s="12">
        <v>131</v>
      </c>
      <c r="J52" s="12">
        <v>227</v>
      </c>
      <c r="K52" s="12">
        <v>58</v>
      </c>
      <c r="L52" s="12">
        <v>613</v>
      </c>
      <c r="M52" s="12">
        <v>24</v>
      </c>
      <c r="N52" s="12">
        <v>1457</v>
      </c>
      <c r="O52" s="12">
        <v>2404</v>
      </c>
      <c r="P52" s="12">
        <v>237</v>
      </c>
      <c r="Q52" s="12">
        <v>458</v>
      </c>
      <c r="R52" s="12">
        <v>7798</v>
      </c>
      <c r="S52" s="12">
        <v>210</v>
      </c>
    </row>
    <row r="53" spans="1:19" ht="14.25">
      <c r="A53" s="37"/>
      <c r="B53" s="36" t="s">
        <v>1</v>
      </c>
      <c r="C53" s="12">
        <v>11684</v>
      </c>
      <c r="D53" s="12">
        <v>7533</v>
      </c>
      <c r="E53" s="12">
        <v>64.47</v>
      </c>
      <c r="F53" s="12">
        <v>382</v>
      </c>
      <c r="G53" s="12">
        <v>364</v>
      </c>
      <c r="H53" s="43">
        <v>105</v>
      </c>
      <c r="I53" s="12">
        <v>123</v>
      </c>
      <c r="J53" s="12">
        <v>187</v>
      </c>
      <c r="K53" s="12">
        <v>66</v>
      </c>
      <c r="L53" s="12">
        <v>550</v>
      </c>
      <c r="M53" s="12">
        <v>14</v>
      </c>
      <c r="N53" s="12">
        <v>826</v>
      </c>
      <c r="O53" s="12">
        <v>826</v>
      </c>
      <c r="P53" s="12">
        <v>115</v>
      </c>
      <c r="Q53" s="12">
        <v>329</v>
      </c>
      <c r="R53" s="12">
        <v>6445</v>
      </c>
      <c r="S53" s="12">
        <v>204</v>
      </c>
    </row>
    <row r="54" spans="1:19" ht="14.25">
      <c r="A54" s="37"/>
      <c r="B54" s="36" t="s">
        <v>201</v>
      </c>
      <c r="C54" s="12">
        <v>6000</v>
      </c>
      <c r="D54" s="12">
        <v>4916</v>
      </c>
      <c r="E54" s="12">
        <v>81.93</v>
      </c>
      <c r="F54" s="12">
        <v>88</v>
      </c>
      <c r="G54" s="12">
        <v>238</v>
      </c>
      <c r="H54" s="43">
        <v>36</v>
      </c>
      <c r="I54" s="12">
        <v>35</v>
      </c>
      <c r="J54" s="12">
        <v>124</v>
      </c>
      <c r="K54" s="12">
        <v>28</v>
      </c>
      <c r="L54" s="12">
        <v>225</v>
      </c>
      <c r="M54" s="12">
        <v>2</v>
      </c>
      <c r="N54" s="12">
        <v>557</v>
      </c>
      <c r="O54" s="12">
        <v>1387</v>
      </c>
      <c r="P54" s="12">
        <v>26</v>
      </c>
      <c r="Q54" s="12">
        <v>76</v>
      </c>
      <c r="R54" s="12">
        <v>4271</v>
      </c>
      <c r="S54" s="12">
        <v>20</v>
      </c>
    </row>
    <row r="55" spans="1:19" ht="15" thickBot="1">
      <c r="A55" s="38"/>
      <c r="B55" s="36" t="s">
        <v>202</v>
      </c>
      <c r="C55" s="12">
        <v>2868</v>
      </c>
      <c r="D55" s="12">
        <v>2237</v>
      </c>
      <c r="E55" s="12">
        <v>78</v>
      </c>
      <c r="F55" s="12">
        <v>124</v>
      </c>
      <c r="G55" s="12">
        <v>112</v>
      </c>
      <c r="H55" s="12">
        <v>110</v>
      </c>
      <c r="I55" s="12">
        <v>37</v>
      </c>
      <c r="J55" s="12">
        <v>58</v>
      </c>
      <c r="K55" s="12">
        <v>63</v>
      </c>
      <c r="L55" s="12">
        <v>84</v>
      </c>
      <c r="M55" s="12">
        <v>5</v>
      </c>
      <c r="N55" s="12">
        <v>310</v>
      </c>
      <c r="O55" s="12">
        <v>625</v>
      </c>
      <c r="P55" s="12">
        <v>27</v>
      </c>
      <c r="Q55" s="12">
        <v>45</v>
      </c>
      <c r="R55" s="12">
        <v>1986</v>
      </c>
      <c r="S55" s="12">
        <v>25</v>
      </c>
    </row>
    <row r="56" spans="1:19" ht="14.25">
      <c r="A56" s="35"/>
      <c r="B56" s="36" t="s">
        <v>2</v>
      </c>
      <c r="C56" s="43">
        <v>8021</v>
      </c>
      <c r="D56" s="12">
        <v>7231</v>
      </c>
      <c r="E56" s="12">
        <v>90.15</v>
      </c>
      <c r="F56" s="12">
        <v>207</v>
      </c>
      <c r="G56" s="12">
        <v>349</v>
      </c>
      <c r="H56" s="12">
        <v>59</v>
      </c>
      <c r="I56" s="12">
        <v>78</v>
      </c>
      <c r="J56" s="12">
        <v>180</v>
      </c>
      <c r="K56" s="12">
        <v>43</v>
      </c>
      <c r="L56" s="12">
        <v>314</v>
      </c>
      <c r="M56" s="12">
        <v>11</v>
      </c>
      <c r="N56" s="12">
        <v>521</v>
      </c>
      <c r="O56" s="12">
        <v>2607</v>
      </c>
      <c r="P56" s="12">
        <v>32</v>
      </c>
      <c r="Q56" s="12">
        <v>130</v>
      </c>
      <c r="R56" s="12">
        <v>6198</v>
      </c>
      <c r="S56" s="12">
        <v>32</v>
      </c>
    </row>
    <row r="57" spans="1:19" ht="14.25">
      <c r="A57" s="37"/>
      <c r="B57" s="36" t="s">
        <v>3</v>
      </c>
      <c r="C57" s="43">
        <v>5040</v>
      </c>
      <c r="D57" s="12">
        <v>5016</v>
      </c>
      <c r="E57" s="12">
        <v>99.52</v>
      </c>
      <c r="F57" s="12">
        <v>262</v>
      </c>
      <c r="G57" s="12">
        <v>239</v>
      </c>
      <c r="H57" s="12">
        <v>109</v>
      </c>
      <c r="I57" s="12">
        <v>115</v>
      </c>
      <c r="J57" s="12">
        <v>124</v>
      </c>
      <c r="K57" s="12">
        <v>92.7</v>
      </c>
      <c r="L57" s="12">
        <v>209</v>
      </c>
      <c r="M57" s="12">
        <v>2</v>
      </c>
      <c r="N57" s="12">
        <v>490</v>
      </c>
      <c r="O57" s="12">
        <v>1615</v>
      </c>
      <c r="P57" s="12">
        <v>56</v>
      </c>
      <c r="Q57" s="12">
        <v>97</v>
      </c>
      <c r="R57" s="12">
        <v>4247</v>
      </c>
      <c r="S57" s="12">
        <v>56</v>
      </c>
    </row>
    <row r="58" spans="1:19" ht="14.25">
      <c r="A58" s="37" t="s">
        <v>58</v>
      </c>
      <c r="B58" s="36" t="s">
        <v>4</v>
      </c>
      <c r="C58" s="43">
        <v>13860</v>
      </c>
      <c r="D58" s="12">
        <v>13276</v>
      </c>
      <c r="E58" s="12">
        <v>95.79</v>
      </c>
      <c r="F58" s="12">
        <v>691</v>
      </c>
      <c r="G58" s="12">
        <v>661</v>
      </c>
      <c r="H58" s="12">
        <v>105</v>
      </c>
      <c r="I58" s="12">
        <v>392</v>
      </c>
      <c r="J58" s="12">
        <v>341</v>
      </c>
      <c r="K58" s="12">
        <v>115</v>
      </c>
      <c r="L58" s="12">
        <v>388</v>
      </c>
      <c r="M58" s="12">
        <v>9</v>
      </c>
      <c r="N58" s="12">
        <v>1313</v>
      </c>
      <c r="O58" s="12">
        <v>3462</v>
      </c>
      <c r="P58" s="12">
        <v>117</v>
      </c>
      <c r="Q58" s="12">
        <v>39</v>
      </c>
      <c r="R58" s="12">
        <v>11729</v>
      </c>
      <c r="S58" s="12">
        <v>117</v>
      </c>
    </row>
    <row r="59" spans="1:19" ht="14.25">
      <c r="A59" s="37"/>
      <c r="B59" s="36" t="s">
        <v>99</v>
      </c>
      <c r="C59" s="43">
        <v>9069</v>
      </c>
      <c r="D59" s="12">
        <v>8858</v>
      </c>
      <c r="E59" s="12">
        <v>97.67</v>
      </c>
      <c r="F59" s="12">
        <v>443</v>
      </c>
      <c r="G59" s="12">
        <v>411</v>
      </c>
      <c r="H59" s="12">
        <v>100.4</v>
      </c>
      <c r="I59" s="12">
        <v>230</v>
      </c>
      <c r="J59" s="12">
        <v>231</v>
      </c>
      <c r="K59" s="12">
        <v>99.6</v>
      </c>
      <c r="L59" s="12">
        <v>214</v>
      </c>
      <c r="M59" s="12">
        <v>14</v>
      </c>
      <c r="N59" s="12">
        <v>1351</v>
      </c>
      <c r="O59" s="12">
        <v>2392</v>
      </c>
      <c r="P59" s="12">
        <v>41</v>
      </c>
      <c r="Q59" s="12">
        <v>76</v>
      </c>
      <c r="R59" s="12">
        <v>7291</v>
      </c>
      <c r="S59" s="12">
        <v>41</v>
      </c>
    </row>
    <row r="60" spans="1:19" ht="15" thickBot="1">
      <c r="A60" s="38"/>
      <c r="B60" s="36" t="s">
        <v>5</v>
      </c>
      <c r="C60" s="43">
        <v>6509</v>
      </c>
      <c r="D60" s="12">
        <v>5878</v>
      </c>
      <c r="E60" s="12">
        <v>90.13</v>
      </c>
      <c r="F60" s="12">
        <v>171</v>
      </c>
      <c r="G60" s="12">
        <v>274</v>
      </c>
      <c r="H60" s="12">
        <v>62.4</v>
      </c>
      <c r="I60" s="12">
        <v>60</v>
      </c>
      <c r="J60" s="12">
        <v>141</v>
      </c>
      <c r="K60" s="12">
        <v>42.6</v>
      </c>
      <c r="L60" s="12">
        <v>266</v>
      </c>
      <c r="M60" s="12">
        <v>11</v>
      </c>
      <c r="N60" s="12">
        <v>275</v>
      </c>
      <c r="O60" s="12">
        <v>1985</v>
      </c>
      <c r="P60" s="12">
        <v>29</v>
      </c>
      <c r="Q60" s="12">
        <v>82</v>
      </c>
      <c r="R60" s="12">
        <v>4866</v>
      </c>
      <c r="S60" s="12">
        <v>29</v>
      </c>
    </row>
    <row r="61" spans="1:19" ht="14.25">
      <c r="A61" s="35"/>
      <c r="B61" s="40" t="s">
        <v>203</v>
      </c>
      <c r="C61" s="12">
        <v>9900</v>
      </c>
      <c r="D61" s="12">
        <v>9900</v>
      </c>
      <c r="E61" s="12">
        <v>100</v>
      </c>
      <c r="F61" s="12">
        <v>515</v>
      </c>
      <c r="G61" s="12">
        <v>481</v>
      </c>
      <c r="H61" s="12">
        <v>107</v>
      </c>
      <c r="I61" s="12">
        <v>158</v>
      </c>
      <c r="J61" s="12">
        <v>248</v>
      </c>
      <c r="K61" s="12">
        <v>63</v>
      </c>
      <c r="L61" s="12">
        <v>429</v>
      </c>
      <c r="M61" s="12">
        <v>2</v>
      </c>
      <c r="N61" s="12">
        <v>1093</v>
      </c>
      <c r="O61" s="12">
        <v>2845</v>
      </c>
      <c r="P61" s="12">
        <v>81</v>
      </c>
      <c r="Q61" s="12">
        <v>226</v>
      </c>
      <c r="R61" s="12">
        <v>8521</v>
      </c>
      <c r="S61" s="12">
        <v>81</v>
      </c>
    </row>
    <row r="62" spans="1:19" ht="14.25">
      <c r="A62" s="37" t="s">
        <v>53</v>
      </c>
      <c r="B62" s="40" t="s">
        <v>204</v>
      </c>
      <c r="C62" s="12">
        <v>5500</v>
      </c>
      <c r="D62" s="12">
        <v>5802</v>
      </c>
      <c r="E62" s="12">
        <v>105</v>
      </c>
      <c r="F62" s="12">
        <v>106</v>
      </c>
      <c r="G62" s="12">
        <v>278</v>
      </c>
      <c r="H62" s="12">
        <v>38</v>
      </c>
      <c r="I62" s="12">
        <v>47</v>
      </c>
      <c r="J62" s="12">
        <v>143</v>
      </c>
      <c r="K62" s="12">
        <v>32</v>
      </c>
      <c r="L62" s="12">
        <v>110</v>
      </c>
      <c r="M62" s="12">
        <v>12</v>
      </c>
      <c r="N62" s="12">
        <v>394</v>
      </c>
      <c r="O62" s="12">
        <v>1657</v>
      </c>
      <c r="P62" s="12">
        <v>15</v>
      </c>
      <c r="Q62" s="12">
        <v>33</v>
      </c>
      <c r="R62" s="12">
        <v>4921</v>
      </c>
      <c r="S62" s="12">
        <v>15</v>
      </c>
    </row>
    <row r="63" spans="1:19" ht="14.25">
      <c r="A63" s="37"/>
      <c r="B63" s="36" t="s">
        <v>205</v>
      </c>
      <c r="C63" s="12">
        <v>8200</v>
      </c>
      <c r="D63" s="12">
        <v>8322</v>
      </c>
      <c r="E63" s="12">
        <v>101.49</v>
      </c>
      <c r="F63" s="12">
        <v>357</v>
      </c>
      <c r="G63" s="12">
        <v>394</v>
      </c>
      <c r="H63" s="12">
        <v>99</v>
      </c>
      <c r="I63" s="12">
        <v>114</v>
      </c>
      <c r="J63" s="12">
        <v>203</v>
      </c>
      <c r="K63" s="12">
        <v>56</v>
      </c>
      <c r="L63" s="12">
        <v>462</v>
      </c>
      <c r="M63" s="12">
        <v>0</v>
      </c>
      <c r="N63" s="12">
        <v>626</v>
      </c>
      <c r="O63" s="12">
        <v>2541</v>
      </c>
      <c r="P63" s="12">
        <v>98</v>
      </c>
      <c r="Q63" s="12">
        <v>246</v>
      </c>
      <c r="R63" s="12">
        <v>6997</v>
      </c>
      <c r="S63" s="12">
        <v>98</v>
      </c>
    </row>
    <row r="64" spans="1:19" ht="15" thickBot="1">
      <c r="A64" s="38"/>
      <c r="B64" s="36" t="s">
        <v>206</v>
      </c>
      <c r="C64" s="43">
        <v>5000</v>
      </c>
      <c r="D64" s="12">
        <v>4869</v>
      </c>
      <c r="E64" s="12">
        <v>97.38</v>
      </c>
      <c r="F64" s="12">
        <v>203</v>
      </c>
      <c r="G64" s="12">
        <v>226</v>
      </c>
      <c r="H64" s="12">
        <v>89.8</v>
      </c>
      <c r="I64" s="12">
        <v>93</v>
      </c>
      <c r="J64" s="12">
        <v>117</v>
      </c>
      <c r="K64" s="12">
        <v>79</v>
      </c>
      <c r="L64" s="12">
        <v>380</v>
      </c>
      <c r="M64" s="12">
        <v>0</v>
      </c>
      <c r="N64" s="12">
        <v>451</v>
      </c>
      <c r="O64" s="12">
        <v>1426</v>
      </c>
      <c r="P64" s="12">
        <v>68</v>
      </c>
      <c r="Q64" s="12">
        <v>204</v>
      </c>
      <c r="R64" s="12">
        <v>4011</v>
      </c>
      <c r="S64" s="12">
        <v>68</v>
      </c>
    </row>
    <row r="65" spans="1:19" ht="15" thickBot="1">
      <c r="A65" s="41" t="s">
        <v>207</v>
      </c>
      <c r="B65" s="44" t="s">
        <v>214</v>
      </c>
      <c r="C65" s="12">
        <v>18236</v>
      </c>
      <c r="D65" s="12">
        <v>16568</v>
      </c>
      <c r="E65" s="12">
        <v>90.85</v>
      </c>
      <c r="F65" s="12">
        <v>785</v>
      </c>
      <c r="G65" s="12">
        <v>816</v>
      </c>
      <c r="H65" s="12">
        <v>96</v>
      </c>
      <c r="I65" s="12">
        <v>261</v>
      </c>
      <c r="J65" s="12">
        <v>421</v>
      </c>
      <c r="K65" s="12">
        <v>62</v>
      </c>
      <c r="L65" s="12">
        <v>384</v>
      </c>
      <c r="M65" s="12">
        <v>2</v>
      </c>
      <c r="N65" s="12">
        <v>1799</v>
      </c>
      <c r="O65" s="12">
        <v>4684</v>
      </c>
      <c r="P65" s="12">
        <v>107</v>
      </c>
      <c r="Q65" s="12">
        <v>74</v>
      </c>
      <c r="R65" s="12">
        <v>14477</v>
      </c>
      <c r="S65" s="12">
        <v>63</v>
      </c>
    </row>
    <row r="66" spans="1:19" ht="14.25">
      <c r="A66" s="35" t="s">
        <v>208</v>
      </c>
      <c r="B66" s="42" t="s">
        <v>209</v>
      </c>
      <c r="C66" s="15">
        <v>30801</v>
      </c>
      <c r="D66" s="15">
        <v>32225</v>
      </c>
      <c r="E66" s="15">
        <v>104.6</v>
      </c>
      <c r="F66" s="15">
        <v>1280</v>
      </c>
      <c r="G66" s="15">
        <v>1496</v>
      </c>
      <c r="H66" s="15">
        <v>86</v>
      </c>
      <c r="I66" s="15">
        <v>367</v>
      </c>
      <c r="J66" s="15">
        <v>771</v>
      </c>
      <c r="K66" s="15">
        <v>48</v>
      </c>
      <c r="L66" s="15">
        <v>1623</v>
      </c>
      <c r="M66" s="15">
        <v>6</v>
      </c>
      <c r="N66" s="15">
        <v>3023</v>
      </c>
      <c r="O66" s="15">
        <v>10024</v>
      </c>
      <c r="P66" s="15">
        <v>268</v>
      </c>
      <c r="Q66" s="15">
        <v>953</v>
      </c>
      <c r="R66" s="15">
        <v>26521</v>
      </c>
      <c r="S66" s="15">
        <v>268</v>
      </c>
    </row>
    <row r="67" spans="1:19" ht="15" thickBot="1">
      <c r="A67" s="1" t="s">
        <v>210</v>
      </c>
      <c r="B67" s="6" t="s">
        <v>213</v>
      </c>
      <c r="C67" s="15">
        <f>SUM(C3:C66)</f>
        <v>733455</v>
      </c>
      <c r="D67" s="15">
        <f>SUM(D3:D66)</f>
        <v>650214</v>
      </c>
      <c r="E67" s="15">
        <v>90.5</v>
      </c>
      <c r="F67" s="15">
        <f>SUM(F3:F66)</f>
        <v>32299</v>
      </c>
      <c r="G67" s="15">
        <f>SUM(G3:G66)</f>
        <v>33047</v>
      </c>
      <c r="H67" s="15">
        <v>98.64</v>
      </c>
      <c r="I67" s="15">
        <f aca="true" t="shared" si="0" ref="I67:S67">SUM(I3:I66)</f>
        <v>12191</v>
      </c>
      <c r="J67" s="15">
        <f t="shared" si="0"/>
        <v>17191.3</v>
      </c>
      <c r="K67" s="15">
        <v>72.35</v>
      </c>
      <c r="L67" s="15">
        <f t="shared" si="0"/>
        <v>25589</v>
      </c>
      <c r="M67" s="15">
        <f t="shared" si="0"/>
        <v>908</v>
      </c>
      <c r="N67" s="15">
        <f t="shared" si="0"/>
        <v>93532</v>
      </c>
      <c r="O67" s="15">
        <f t="shared" si="0"/>
        <v>175074</v>
      </c>
      <c r="P67" s="15">
        <f t="shared" si="0"/>
        <v>7771</v>
      </c>
      <c r="Q67" s="15">
        <f t="shared" si="0"/>
        <v>12800</v>
      </c>
      <c r="R67" s="15">
        <f t="shared" si="0"/>
        <v>580022</v>
      </c>
      <c r="S67" s="15">
        <f t="shared" si="0"/>
        <v>7449</v>
      </c>
    </row>
    <row r="68" spans="1:19" ht="14.25">
      <c r="A68" s="79" t="s">
        <v>264</v>
      </c>
      <c r="B68" s="80"/>
      <c r="C68" s="80"/>
      <c r="D68" s="80"/>
      <c r="E68" s="80"/>
      <c r="F68" s="80"/>
      <c r="G68" s="80"/>
      <c r="H68" s="80"/>
      <c r="I68" s="80"/>
      <c r="J68" s="80"/>
      <c r="K68" s="80"/>
      <c r="L68" s="80"/>
      <c r="M68" s="80"/>
      <c r="N68" s="80"/>
      <c r="O68" s="80"/>
      <c r="P68" s="80"/>
      <c r="Q68" s="80"/>
      <c r="R68" s="80"/>
      <c r="S68" s="81"/>
    </row>
    <row r="69" spans="1:19" ht="15" thickBot="1">
      <c r="A69" s="82" t="s">
        <v>265</v>
      </c>
      <c r="B69" s="83"/>
      <c r="C69" s="83"/>
      <c r="D69" s="83"/>
      <c r="E69" s="83"/>
      <c r="F69" s="83"/>
      <c r="G69" s="83"/>
      <c r="H69" s="83"/>
      <c r="I69" s="83"/>
      <c r="J69" s="83"/>
      <c r="K69" s="83"/>
      <c r="L69" s="83"/>
      <c r="M69" s="83"/>
      <c r="N69" s="83"/>
      <c r="O69" s="83"/>
      <c r="P69" s="83"/>
      <c r="Q69" s="83"/>
      <c r="R69" s="83"/>
      <c r="S69" s="84"/>
    </row>
  </sheetData>
  <mergeCells count="3">
    <mergeCell ref="B1:S1"/>
    <mergeCell ref="A68:S68"/>
    <mergeCell ref="A69:S69"/>
  </mergeCells>
  <printOptions/>
  <pageMargins left="0.75" right="0.75" top="1" bottom="1" header="0.5" footer="0.5"/>
  <pageSetup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2013-02-01T15:12:18Z</cp:lastPrinted>
  <dcterms:created xsi:type="dcterms:W3CDTF">2013-01-24T01:18:26Z</dcterms:created>
  <dcterms:modified xsi:type="dcterms:W3CDTF">2013-07-11T12:23:18Z</dcterms:modified>
  <cp:category/>
  <cp:version/>
  <cp:contentType/>
  <cp:contentStatus/>
</cp:coreProperties>
</file>